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51031000\2026年度\03_許可審査\02_一般廃棄物\06_一般廃棄物処理業務報告書綴_2030廃棄年度\★各種様式（原本）\"/>
    </mc:Choice>
  </mc:AlternateContent>
  <xr:revisionPtr revIDLastSave="0" documentId="13_ncr:1_{6932140B-3475-4A02-9910-4B8D7575473F}" xr6:coauthVersionLast="47" xr6:coauthVersionMax="47" xr10:uidLastSave="{00000000-0000-0000-0000-000000000000}"/>
  <workbookProtection workbookAlgorithmName="SHA-512" workbookHashValue="2no5oaDkB+RcU7gOCsC0bZyNJAkUHUvjua0ByLUsSDeHoNrJn6L9X7i+6tXLOvWlKD5dah19+BvDwXbKxgUOzA==" workbookSaltValue="LbCUAKC9bd6SMmUXOXGCDQ==" workbookSpinCount="100000" lockStructure="1"/>
  <bookViews>
    <workbookView xWindow="28680" yWindow="-120" windowWidth="29040" windowHeight="15720" xr2:uid="{1C85E9AC-2A5B-429D-8535-8783823BC879}"/>
  </bookViews>
  <sheets>
    <sheet name="報告書" sheetId="1" r:id="rId1"/>
    <sheet name="許可業者一覧" sheetId="3" state="hidden" r:id="rId2"/>
    <sheet name="リスト" sheetId="2" state="hidden" r:id="rId3"/>
  </sheets>
  <definedNames>
    <definedName name="_xlnm._FilterDatabase" localSheetId="1" hidden="1">許可業者一覧!$A$2:$G$2</definedName>
    <definedName name="_xlnm.Print_Area" localSheetId="0">報告書!$F$2:$AG$42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W9" i="1"/>
  <c r="W15" i="1" l="1"/>
  <c r="W13" i="1"/>
  <c r="W12" i="1"/>
  <c r="S25" i="1"/>
  <c r="S27" i="1"/>
  <c r="S29" i="1"/>
  <c r="S31" i="1"/>
  <c r="S33" i="1"/>
  <c r="S35" i="1"/>
  <c r="S37" i="1"/>
  <c r="S23" i="1"/>
  <c r="O25" i="1"/>
  <c r="O27" i="1"/>
  <c r="O29" i="1"/>
  <c r="O31" i="1"/>
  <c r="O33" i="1"/>
  <c r="O35" i="1"/>
  <c r="O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阪東　純</author>
  </authors>
  <commentList>
    <comment ref="AI4" authorId="0" shapeId="0" xr:uid="{F13AA512-8DD4-45FE-89CF-7909A613F730}">
      <text>
        <r>
          <rPr>
            <b/>
            <sz val="22"/>
            <color indexed="81"/>
            <rFont val="MS P ゴシック"/>
            <family val="3"/>
            <charset val="128"/>
          </rPr>
          <t>[手順1]
一般廃棄物の許可証に記載の番号５ケタを入力してください</t>
        </r>
      </text>
    </comment>
    <comment ref="AE5" authorId="0" shapeId="0" xr:uid="{FCB5F835-322C-4F4F-AAA3-C2A5A2480A85}">
      <text>
        <r>
          <rPr>
            <b/>
            <sz val="16"/>
            <color indexed="81"/>
            <rFont val="MS P ゴシック"/>
            <family val="3"/>
            <charset val="128"/>
          </rPr>
          <t>提出日</t>
        </r>
      </text>
    </comment>
    <comment ref="O11" authorId="0" shapeId="0" xr:uid="{30AA586E-DD98-416F-9526-02C68ACA7B9D}">
      <text>
        <r>
          <rPr>
            <b/>
            <sz val="22"/>
            <color indexed="81"/>
            <rFont val="MS P ゴシック"/>
            <family val="3"/>
            <charset val="128"/>
          </rPr>
          <t>[手順2]
黄色で網掛けされた箇所を入力してください</t>
        </r>
      </text>
    </comment>
    <comment ref="H17" authorId="0" shapeId="0" xr:uid="{4F305CD4-6041-43B3-8CE9-6424BD08C820}">
      <text>
        <r>
          <rPr>
            <b/>
            <sz val="16"/>
            <color indexed="81"/>
            <rFont val="MS P ゴシック"/>
            <family val="3"/>
            <charset val="128"/>
          </rPr>
          <t>西暦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7" authorId="0" shapeId="0" xr:uid="{8F142194-FD0D-4419-9968-6A38A3084DCA}">
      <text>
        <r>
          <rPr>
            <b/>
            <sz val="16"/>
            <color indexed="81"/>
            <rFont val="MS P ゴシック"/>
            <family val="3"/>
            <charset val="128"/>
          </rPr>
          <t>実績月</t>
        </r>
      </text>
    </comment>
    <comment ref="F20" authorId="0" shapeId="0" xr:uid="{45EEA110-EDE9-4ADF-91F3-7601CE76A621}">
      <text>
        <r>
          <rPr>
            <b/>
            <sz val="14"/>
            <color indexed="81"/>
            <rFont val="MS P ゴシック"/>
            <family val="3"/>
            <charset val="128"/>
          </rPr>
          <t>プルダウンから選択</t>
        </r>
      </text>
    </comment>
    <comment ref="P21" authorId="0" shapeId="0" xr:uid="{BA8912FF-114D-499C-B70D-FC10E5202CE9}">
      <text>
        <r>
          <rPr>
            <b/>
            <sz val="9"/>
            <color indexed="81"/>
            <rFont val="MS P ゴシック"/>
            <family val="3"/>
            <charset val="128"/>
          </rPr>
          <t>一般廃棄物処分業許可</t>
        </r>
      </text>
    </comment>
  </commentList>
</comments>
</file>

<file path=xl/sharedStrings.xml><?xml version="1.0" encoding="utf-8"?>
<sst xmlns="http://schemas.openxmlformats.org/spreadsheetml/2006/main" count="480" uniqueCount="383">
  <si>
    <t>様式第13号（第13条関係）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</si>
  <si>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一般廃棄物処理業業務報告書</t>
    <rPh sb="0" eb="5">
      <t>イッパンハイキブツ</t>
    </rPh>
    <rPh sb="5" eb="8">
      <t>ショリギョウ</t>
    </rPh>
    <rPh sb="8" eb="13">
      <t>ギョウムホウコクショ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</si>
  <si>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</si>
  <si>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</si>
  <si>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</si>
  <si>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</si>
  <si>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（宛先）静岡市長</t>
    <rPh sb="1" eb="3">
      <t>アテサキ</t>
    </rPh>
    <rPh sb="4" eb="8">
      <t>シズオカシチョウ</t>
    </rPh>
    <phoneticPr fontId="2"/>
  </si>
  <si>
    <t>住　　所</t>
    <rPh sb="0" eb="1">
      <t>ジュウ</t>
    </rPh>
    <rPh sb="3" eb="4">
      <t>ショ</t>
    </rPh>
    <phoneticPr fontId="2"/>
  </si>
  <si>
    <t>報告者</t>
    <rPh sb="0" eb="3">
      <t>ホウコクシャ</t>
    </rPh>
    <phoneticPr fontId="2"/>
  </si>
  <si>
    <t>氏　　名</t>
    <rPh sb="0" eb="1">
      <t>シ</t>
    </rPh>
    <rPh sb="3" eb="4">
      <t>ナ</t>
    </rPh>
    <phoneticPr fontId="2"/>
  </si>
  <si>
    <t>月分の業務状況について、静岡市廃棄物の処理及び清掃に関する規則第13</t>
    <rPh sb="0" eb="2">
      <t>ガツブン</t>
    </rPh>
    <rPh sb="3" eb="7">
      <t>ギョウムジョウキョウ</t>
    </rPh>
    <rPh sb="12" eb="15">
      <t>シズオカシ</t>
    </rPh>
    <rPh sb="15" eb="18">
      <t>ハイキブツ</t>
    </rPh>
    <rPh sb="19" eb="21">
      <t>ショリ</t>
    </rPh>
    <rPh sb="21" eb="22">
      <t>オヨ</t>
    </rPh>
    <rPh sb="23" eb="25">
      <t>セイソウ</t>
    </rPh>
    <rPh sb="26" eb="27">
      <t>カン</t>
    </rPh>
    <rPh sb="29" eb="31">
      <t>キソク</t>
    </rPh>
    <rPh sb="31" eb="32">
      <t>ダイ</t>
    </rPh>
    <phoneticPr fontId="2"/>
  </si>
  <si>
    <t>条の規定により次のとおり報告します。</t>
    <rPh sb="0" eb="1">
      <t>ジョウ</t>
    </rPh>
    <rPh sb="2" eb="4">
      <t>キテイ</t>
    </rPh>
    <rPh sb="7" eb="8">
      <t>ツギ</t>
    </rPh>
    <rPh sb="12" eb="14">
      <t>ホウコク</t>
    </rPh>
    <phoneticPr fontId="2"/>
  </si>
  <si>
    <t>一般廃棄物の種類</t>
    <rPh sb="0" eb="5">
      <t>イッパンハイキブツ</t>
    </rPh>
    <rPh sb="6" eb="8">
      <t>シュルイ</t>
    </rPh>
    <phoneticPr fontId="2"/>
  </si>
  <si>
    <t>収集運搬</t>
    <rPh sb="0" eb="4">
      <t>シュウシュウウンパン</t>
    </rPh>
    <phoneticPr fontId="2"/>
  </si>
  <si>
    <t>数　　　　　　　　　量</t>
    <rPh sb="0" eb="1">
      <t>カズ</t>
    </rPh>
    <rPh sb="10" eb="11">
      <t>リョウ</t>
    </rPh>
    <phoneticPr fontId="2"/>
  </si>
  <si>
    <t>処　　分</t>
    <rPh sb="0" eb="1">
      <t>ショ</t>
    </rPh>
    <rPh sb="3" eb="4">
      <t>ブン</t>
    </rPh>
    <phoneticPr fontId="2"/>
  </si>
  <si>
    <t>処　　分　の　方　法</t>
    <rPh sb="0" eb="1">
      <t>ショ</t>
    </rPh>
    <rPh sb="3" eb="4">
      <t>ブン</t>
    </rPh>
    <rPh sb="7" eb="8">
      <t>カタ</t>
    </rPh>
    <rPh sb="9" eb="10">
      <t>ホウ</t>
    </rPh>
    <phoneticPr fontId="2"/>
  </si>
  <si>
    <t>処　分　の　場　所</t>
    <rPh sb="0" eb="1">
      <t>ショ</t>
    </rPh>
    <rPh sb="2" eb="3">
      <t>ブン</t>
    </rPh>
    <rPh sb="6" eb="7">
      <t>バ</t>
    </rPh>
    <rPh sb="8" eb="9">
      <t>ショ</t>
    </rPh>
    <phoneticPr fontId="2"/>
  </si>
  <si>
    <t>作業日数</t>
    <rPh sb="0" eb="4">
      <t>サギョウニッスウ</t>
    </rPh>
    <phoneticPr fontId="2"/>
  </si>
  <si>
    <t>し　尿　処　理　の
状　　　　　　　況</t>
    <rPh sb="2" eb="3">
      <t>ニョウ</t>
    </rPh>
    <rPh sb="4" eb="5">
      <t>トコロ</t>
    </rPh>
    <rPh sb="6" eb="7">
      <t>リ</t>
    </rPh>
    <rPh sb="10" eb="11">
      <t>ジョウ</t>
    </rPh>
    <rPh sb="18" eb="19">
      <t>キョウ</t>
    </rPh>
    <phoneticPr fontId="2"/>
  </si>
  <si>
    <t>作　　　業
延　人　員</t>
    <rPh sb="0" eb="1">
      <t>サク</t>
    </rPh>
    <rPh sb="4" eb="5">
      <t>ギョウ</t>
    </rPh>
    <rPh sb="6" eb="7">
      <t>ノ</t>
    </rPh>
    <rPh sb="8" eb="9">
      <t>ニン</t>
    </rPh>
    <rPh sb="10" eb="11">
      <t>イン</t>
    </rPh>
    <phoneticPr fontId="2"/>
  </si>
  <si>
    <t>作　業　延　戸　数</t>
    <rPh sb="0" eb="1">
      <t>サク</t>
    </rPh>
    <rPh sb="2" eb="3">
      <t>ギョウ</t>
    </rPh>
    <rPh sb="4" eb="5">
      <t>ノ</t>
    </rPh>
    <rPh sb="6" eb="7">
      <t>ト</t>
    </rPh>
    <rPh sb="8" eb="9">
      <t>カズ</t>
    </rPh>
    <phoneticPr fontId="2"/>
  </si>
  <si>
    <t>当 月 末 現 在 の
受　 持　 戸　 数</t>
    <rPh sb="0" eb="1">
      <t>トウ</t>
    </rPh>
    <rPh sb="2" eb="3">
      <t>ガツ</t>
    </rPh>
    <rPh sb="4" eb="5">
      <t>マツ</t>
    </rPh>
    <rPh sb="6" eb="7">
      <t>ゲン</t>
    </rPh>
    <rPh sb="8" eb="9">
      <t>ザイ</t>
    </rPh>
    <rPh sb="12" eb="13">
      <t>ウ</t>
    </rPh>
    <rPh sb="15" eb="16">
      <t>モ</t>
    </rPh>
    <rPh sb="18" eb="19">
      <t>ト</t>
    </rPh>
    <rPh sb="21" eb="22">
      <t>カズ</t>
    </rPh>
    <phoneticPr fontId="2"/>
  </si>
  <si>
    <t>可燃ごみ</t>
    <rPh sb="0" eb="2">
      <t>カネン</t>
    </rPh>
    <phoneticPr fontId="2"/>
  </si>
  <si>
    <t>し尿</t>
    <rPh sb="1" eb="2">
      <t>ニョウ</t>
    </rPh>
    <phoneticPr fontId="2"/>
  </si>
  <si>
    <t>浄化槽汚泥</t>
    <rPh sb="0" eb="3">
      <t>ジョウカソウ</t>
    </rPh>
    <rPh sb="3" eb="5">
      <t>オデイ</t>
    </rPh>
    <phoneticPr fontId="2"/>
  </si>
  <si>
    <t>浄化槽清掃基数</t>
    <rPh sb="0" eb="3">
      <t>ジョウカソウ</t>
    </rPh>
    <rPh sb="3" eb="7">
      <t>セイソウキスウ</t>
    </rPh>
    <phoneticPr fontId="2"/>
  </si>
  <si>
    <t>備考</t>
    <rPh sb="0" eb="2">
      <t>ビコウ</t>
    </rPh>
    <phoneticPr fontId="2"/>
  </si>
  <si>
    <t>多量一般家庭ごみ</t>
    <rPh sb="0" eb="2">
      <t>タリョウ</t>
    </rPh>
    <rPh sb="2" eb="4">
      <t>イッパン</t>
    </rPh>
    <rPh sb="4" eb="6">
      <t>カテイ</t>
    </rPh>
    <phoneticPr fontId="2"/>
  </si>
  <si>
    <t>可燃・不燃どちらも含む</t>
    <rPh sb="0" eb="2">
      <t>カネン</t>
    </rPh>
    <rPh sb="3" eb="5">
      <t>フネン</t>
    </rPh>
    <rPh sb="9" eb="10">
      <t>フク</t>
    </rPh>
    <phoneticPr fontId="2"/>
  </si>
  <si>
    <t>動物の死体</t>
    <rPh sb="0" eb="2">
      <t>ドウブツ</t>
    </rPh>
    <rPh sb="3" eb="5">
      <t>シタイ</t>
    </rPh>
    <phoneticPr fontId="2"/>
  </si>
  <si>
    <t>実験動物の死体を含む</t>
    <rPh sb="0" eb="2">
      <t>ジッケン</t>
    </rPh>
    <rPh sb="2" eb="4">
      <t>ドウブツ</t>
    </rPh>
    <rPh sb="5" eb="7">
      <t>シタイ</t>
    </rPh>
    <rPh sb="8" eb="9">
      <t>フク</t>
    </rPh>
    <phoneticPr fontId="2"/>
  </si>
  <si>
    <t>動植物性残渣</t>
    <rPh sb="0" eb="4">
      <t>ドウショクブツセイ</t>
    </rPh>
    <rPh sb="4" eb="6">
      <t>ザンサ</t>
    </rPh>
    <phoneticPr fontId="2"/>
  </si>
  <si>
    <t>魚のあら</t>
    <rPh sb="0" eb="1">
      <t>サカナ</t>
    </rPh>
    <phoneticPr fontId="2"/>
  </si>
  <si>
    <t>ビン・缶・故紙・段ボール</t>
    <rPh sb="3" eb="4">
      <t>カン</t>
    </rPh>
    <rPh sb="5" eb="7">
      <t>コシ</t>
    </rPh>
    <rPh sb="8" eb="9">
      <t>ダン</t>
    </rPh>
    <phoneticPr fontId="2"/>
  </si>
  <si>
    <t>実績月</t>
    <rPh sb="0" eb="3">
      <t>ジッセキツキ</t>
    </rPh>
    <phoneticPr fontId="2"/>
  </si>
  <si>
    <t>単位</t>
    <rPh sb="0" eb="2">
      <t>タンイ</t>
    </rPh>
    <phoneticPr fontId="2"/>
  </si>
  <si>
    <t>t</t>
    <phoneticPr fontId="2"/>
  </si>
  <si>
    <t>kl</t>
    <phoneticPr fontId="2"/>
  </si>
  <si>
    <t>台</t>
    <rPh sb="0" eb="1">
      <t>ダイ</t>
    </rPh>
    <phoneticPr fontId="2"/>
  </si>
  <si>
    <t>許可番号</t>
    <rPh sb="0" eb="4">
      <t>キョカバンゴウ</t>
    </rPh>
    <phoneticPr fontId="2"/>
  </si>
  <si>
    <t>廃家電</t>
    <rPh sb="0" eb="3">
      <t>ハイカデン</t>
    </rPh>
    <phoneticPr fontId="2"/>
  </si>
  <si>
    <t>伊藤商事株式会社</t>
    <rPh sb="0" eb="4">
      <t>イトウショウジ</t>
    </rPh>
    <rPh sb="4" eb="8">
      <t>カブシキガイシャ</t>
    </rPh>
    <phoneticPr fontId="2"/>
  </si>
  <si>
    <t>静岡ライフクリーン株式会社</t>
  </si>
  <si>
    <t>株式会社服部東海</t>
    <rPh sb="0" eb="4">
      <t>カブシキガイシャ</t>
    </rPh>
    <rPh sb="4" eb="6">
      <t>ハットリ</t>
    </rPh>
    <rPh sb="6" eb="8">
      <t>トウカイ</t>
    </rPh>
    <phoneticPr fontId="7"/>
  </si>
  <si>
    <t>有限会社市民衛生社</t>
    <rPh sb="0" eb="2">
      <t>ユウゲン</t>
    </rPh>
    <rPh sb="2" eb="4">
      <t>カイシャ</t>
    </rPh>
    <rPh sb="4" eb="6">
      <t>シミン</t>
    </rPh>
    <rPh sb="6" eb="8">
      <t>エイセイ</t>
    </rPh>
    <rPh sb="8" eb="9">
      <t>シャ</t>
    </rPh>
    <phoneticPr fontId="7"/>
  </si>
  <si>
    <t>大場　久仁夫(衛生総合センター)</t>
    <rPh sb="0" eb="2">
      <t>オオバ</t>
    </rPh>
    <rPh sb="3" eb="6">
      <t>クニオ</t>
    </rPh>
    <phoneticPr fontId="7"/>
  </si>
  <si>
    <t>株式会社安倍環境</t>
    <rPh sb="4" eb="6">
      <t>アベ</t>
    </rPh>
    <rPh sb="6" eb="8">
      <t>カンキョウ</t>
    </rPh>
    <phoneticPr fontId="7"/>
  </si>
  <si>
    <t>有限会社アサヒクリーン</t>
    <rPh sb="0" eb="4">
      <t>ユウゲンガイシャ</t>
    </rPh>
    <phoneticPr fontId="7"/>
  </si>
  <si>
    <t>有限会社青葉総業</t>
  </si>
  <si>
    <t>清水ライフクリーン株式会社</t>
  </si>
  <si>
    <t>株式会社スター環境メンテック</t>
    <rPh sb="0" eb="2">
      <t>カブシキ</t>
    </rPh>
    <rPh sb="2" eb="4">
      <t>カイシャ</t>
    </rPh>
    <rPh sb="7" eb="9">
      <t>カンキョウ</t>
    </rPh>
    <phoneticPr fontId="7"/>
  </si>
  <si>
    <t>有限会社第三企業</t>
  </si>
  <si>
    <t>株式会社カンリ</t>
  </si>
  <si>
    <t>有限会社蒲原工業</t>
  </si>
  <si>
    <t>有限会社不二設備保全</t>
    <rPh sb="0" eb="2">
      <t>ユウゲン</t>
    </rPh>
    <rPh sb="2" eb="4">
      <t>カイシャ</t>
    </rPh>
    <rPh sb="4" eb="6">
      <t>フジ</t>
    </rPh>
    <rPh sb="6" eb="8">
      <t>セツビ</t>
    </rPh>
    <rPh sb="8" eb="10">
      <t>ホゼン</t>
    </rPh>
    <phoneticPr fontId="7"/>
  </si>
  <si>
    <t>静岡チップ工業株式会社</t>
  </si>
  <si>
    <t>業者名</t>
    <rPh sb="0" eb="3">
      <t>ギョウシャメイ</t>
    </rPh>
    <phoneticPr fontId="2"/>
  </si>
  <si>
    <t>代表者</t>
    <rPh sb="0" eb="3">
      <t>ダイヒョウシャ</t>
    </rPh>
    <phoneticPr fontId="2"/>
  </si>
  <si>
    <t>電話番号</t>
    <rPh sb="0" eb="4">
      <t>デンワバンゴウ</t>
    </rPh>
    <phoneticPr fontId="2"/>
  </si>
  <si>
    <t>住所</t>
    <rPh sb="0" eb="2">
      <t>ジュウショ</t>
    </rPh>
    <phoneticPr fontId="2"/>
  </si>
  <si>
    <t>株式会社メンテックカンザイ</t>
    <rPh sb="0" eb="4">
      <t>カブシキガイシャ</t>
    </rPh>
    <phoneticPr fontId="2"/>
  </si>
  <si>
    <t>代表取締役　大滝　郁子</t>
    <rPh sb="0" eb="5">
      <t>ダイヒョウトリシマリヤク</t>
    </rPh>
    <rPh sb="6" eb="8">
      <t>オオタキ</t>
    </rPh>
    <rPh sb="9" eb="11">
      <t>イクコ</t>
    </rPh>
    <phoneticPr fontId="2"/>
  </si>
  <si>
    <t>静岡市葵区産女953番地</t>
    <rPh sb="0" eb="3">
      <t>シズオカシ</t>
    </rPh>
    <rPh sb="3" eb="5">
      <t>アオイク</t>
    </rPh>
    <rPh sb="5" eb="7">
      <t>ウブメ</t>
    </rPh>
    <rPh sb="10" eb="12">
      <t>バンチ</t>
    </rPh>
    <phoneticPr fontId="2"/>
  </si>
  <si>
    <t>静岡市葵区牧ケ谷2355番地</t>
    <rPh sb="0" eb="3">
      <t>シズオカシ</t>
    </rPh>
    <rPh sb="3" eb="5">
      <t>アオイク</t>
    </rPh>
    <rPh sb="5" eb="8">
      <t>マキガヤ</t>
    </rPh>
    <rPh sb="12" eb="14">
      <t>バンチ</t>
    </rPh>
    <phoneticPr fontId="2"/>
  </si>
  <si>
    <t>代表取締役　風間　幸郎</t>
    <rPh sb="0" eb="2">
      <t>ダイヒョウ</t>
    </rPh>
    <rPh sb="2" eb="5">
      <t>トリシマリヤク</t>
    </rPh>
    <rPh sb="6" eb="8">
      <t>カザマ</t>
    </rPh>
    <rPh sb="9" eb="10">
      <t>サチ</t>
    </rPh>
    <rPh sb="10" eb="11">
      <t>ロウ</t>
    </rPh>
    <phoneticPr fontId="2"/>
  </si>
  <si>
    <t>静岡市葵区美川町４番５号</t>
    <rPh sb="0" eb="3">
      <t>シズオカシ</t>
    </rPh>
    <rPh sb="3" eb="5">
      <t>アオイク</t>
    </rPh>
    <rPh sb="5" eb="8">
      <t>ミカワチョウ</t>
    </rPh>
    <rPh sb="9" eb="10">
      <t>バン</t>
    </rPh>
    <rPh sb="11" eb="12">
      <t>ゴウ</t>
    </rPh>
    <phoneticPr fontId="2"/>
  </si>
  <si>
    <t>代表取締役　長嶋　捷治</t>
    <rPh sb="0" eb="5">
      <t>ダイヒョウトリシマリヤク</t>
    </rPh>
    <rPh sb="6" eb="8">
      <t>ナガシマ</t>
    </rPh>
    <phoneticPr fontId="2"/>
  </si>
  <si>
    <t>静岡市葵区芝原25番地の34</t>
    <rPh sb="0" eb="3">
      <t>シズオカシ</t>
    </rPh>
    <rPh sb="3" eb="5">
      <t>アオイク</t>
    </rPh>
    <rPh sb="5" eb="7">
      <t>シバハラ</t>
    </rPh>
    <rPh sb="9" eb="11">
      <t>バンチ</t>
    </rPh>
    <phoneticPr fontId="2"/>
  </si>
  <si>
    <t>代表取締役　岩本　匡史</t>
    <rPh sb="0" eb="5">
      <t>ダイヒョウトリシマリヤク</t>
    </rPh>
    <rPh sb="6" eb="8">
      <t>イワモト</t>
    </rPh>
    <rPh sb="9" eb="10">
      <t>マサ</t>
    </rPh>
    <rPh sb="10" eb="11">
      <t>シ</t>
    </rPh>
    <phoneticPr fontId="2"/>
  </si>
  <si>
    <t>静岡市清水区鳥坂1345番地</t>
    <rPh sb="0" eb="3">
      <t>シズオカシ</t>
    </rPh>
    <rPh sb="3" eb="6">
      <t>シミズク</t>
    </rPh>
    <rPh sb="6" eb="8">
      <t>トリサカ</t>
    </rPh>
    <rPh sb="12" eb="14">
      <t>バンチ</t>
    </rPh>
    <phoneticPr fontId="2"/>
  </si>
  <si>
    <t>代表取締役　荒井　敬由</t>
    <rPh sb="0" eb="5">
      <t>ダイヒョウトリシマリヤク</t>
    </rPh>
    <rPh sb="6" eb="8">
      <t>アライ</t>
    </rPh>
    <rPh sb="9" eb="10">
      <t>ウヤマ</t>
    </rPh>
    <rPh sb="10" eb="11">
      <t>ユ</t>
    </rPh>
    <phoneticPr fontId="2"/>
  </si>
  <si>
    <t>静岡市葵区慈悲尾288番地の１</t>
    <rPh sb="0" eb="3">
      <t>シズオカシ</t>
    </rPh>
    <rPh sb="3" eb="5">
      <t>アオイク</t>
    </rPh>
    <rPh sb="5" eb="8">
      <t>シイノオ</t>
    </rPh>
    <rPh sb="11" eb="13">
      <t>バンチ</t>
    </rPh>
    <phoneticPr fontId="2"/>
  </si>
  <si>
    <t>代表取締役　望月　孝文</t>
    <rPh sb="0" eb="5">
      <t>ダイヒョウトリシマリヤク</t>
    </rPh>
    <rPh sb="6" eb="8">
      <t>モチヅキ</t>
    </rPh>
    <rPh sb="9" eb="11">
      <t>タカフミ</t>
    </rPh>
    <phoneticPr fontId="2"/>
  </si>
  <si>
    <t>静岡市葵区富厚里1837番地の１</t>
    <rPh sb="0" eb="3">
      <t>シズオカシ</t>
    </rPh>
    <rPh sb="3" eb="5">
      <t>アオイク</t>
    </rPh>
    <rPh sb="5" eb="8">
      <t>フコウリ</t>
    </rPh>
    <rPh sb="12" eb="14">
      <t>バンチ</t>
    </rPh>
    <phoneticPr fontId="2"/>
  </si>
  <si>
    <t>静岡市清水区庵原町139-4</t>
    <rPh sb="0" eb="3">
      <t>シズオカシ</t>
    </rPh>
    <rPh sb="3" eb="6">
      <t>シミズク</t>
    </rPh>
    <rPh sb="6" eb="9">
      <t>イハラチョウ</t>
    </rPh>
    <phoneticPr fontId="2"/>
  </si>
  <si>
    <t>取締役　勝山　篤</t>
    <rPh sb="0" eb="3">
      <t>トリシマリヤク</t>
    </rPh>
    <rPh sb="4" eb="6">
      <t>カツヤマ</t>
    </rPh>
    <rPh sb="7" eb="8">
      <t>アツシ</t>
    </rPh>
    <phoneticPr fontId="2"/>
  </si>
  <si>
    <t>静岡市葵区南瀬名町６番３号</t>
    <rPh sb="0" eb="3">
      <t>シズオカシ</t>
    </rPh>
    <rPh sb="3" eb="5">
      <t>アオイク</t>
    </rPh>
    <rPh sb="5" eb="9">
      <t>ミナミセナチョウ</t>
    </rPh>
    <rPh sb="10" eb="11">
      <t>バン</t>
    </rPh>
    <rPh sb="12" eb="13">
      <t>ゴウ</t>
    </rPh>
    <phoneticPr fontId="2"/>
  </si>
  <si>
    <t>代表取締役　山崎　公士</t>
    <rPh sb="0" eb="5">
      <t>ダイヒョウトリシマリヤク</t>
    </rPh>
    <rPh sb="6" eb="8">
      <t>ヤマザキ</t>
    </rPh>
    <rPh sb="9" eb="10">
      <t>コウ</t>
    </rPh>
    <rPh sb="10" eb="11">
      <t>シ</t>
    </rPh>
    <phoneticPr fontId="2"/>
  </si>
  <si>
    <t>フジテックス株式会社</t>
  </si>
  <si>
    <t>株式会社エーシー・クルー</t>
  </si>
  <si>
    <t>株式会社ハカマタ</t>
  </si>
  <si>
    <t>ヤマダユニア株式会社</t>
  </si>
  <si>
    <t>株式会社ケーアイサービス</t>
  </si>
  <si>
    <t>株式会社クリーンコントロールサービス</t>
  </si>
  <si>
    <t>株式会社センズ石油</t>
  </si>
  <si>
    <t>株式会社静岡環境保全センター</t>
    <rPh sb="4" eb="6">
      <t>シズオカ</t>
    </rPh>
    <phoneticPr fontId="8"/>
  </si>
  <si>
    <t>株式会社ヤマカ片野商店</t>
  </si>
  <si>
    <t>株式会社アドバンス中部サービス</t>
  </si>
  <si>
    <t>株式会社石川金市商店</t>
    <rPh sb="4" eb="6">
      <t>イシカワ</t>
    </rPh>
    <rPh sb="6" eb="7">
      <t>キン</t>
    </rPh>
    <rPh sb="7" eb="8">
      <t>シ</t>
    </rPh>
    <rPh sb="8" eb="10">
      <t>ショウテン</t>
    </rPh>
    <phoneticPr fontId="8"/>
  </si>
  <si>
    <t>すずき資源株式会社</t>
  </si>
  <si>
    <t>環境のミカタ株式会社</t>
  </si>
  <si>
    <t>有限会社ナガイクリーン</t>
  </si>
  <si>
    <t>有限会社ヤシマクリーンサービス</t>
  </si>
  <si>
    <t>有限会社三峯商店</t>
  </si>
  <si>
    <t>有限会社石山資源</t>
    <rPh sb="4" eb="6">
      <t>イシヤマ</t>
    </rPh>
    <rPh sb="6" eb="8">
      <t>シゲン</t>
    </rPh>
    <phoneticPr fontId="8"/>
  </si>
  <si>
    <t>有限会社塚本興業</t>
  </si>
  <si>
    <t>有限会社ナオキ産業</t>
  </si>
  <si>
    <t>静岡市葵区芝原25-34</t>
    <rPh sb="0" eb="3">
      <t>シズオカシ</t>
    </rPh>
    <rPh sb="3" eb="5">
      <t>アオイク</t>
    </rPh>
    <rPh sb="5" eb="7">
      <t>シバハラ</t>
    </rPh>
    <phoneticPr fontId="2"/>
  </si>
  <si>
    <t>静岡市葵区富厚里1891</t>
    <rPh sb="0" eb="3">
      <t>シズオカシ</t>
    </rPh>
    <rPh sb="3" eb="5">
      <t>アオイク</t>
    </rPh>
    <rPh sb="5" eb="8">
      <t>フコウリ</t>
    </rPh>
    <phoneticPr fontId="2"/>
  </si>
  <si>
    <t>代表取締役　山田　雅英</t>
    <rPh sb="0" eb="5">
      <t>ダイヒョウトリシマリヤク</t>
    </rPh>
    <rPh sb="6" eb="8">
      <t>ヤマダ</t>
    </rPh>
    <rPh sb="9" eb="10">
      <t>ミヤビ</t>
    </rPh>
    <phoneticPr fontId="2"/>
  </si>
  <si>
    <t>静岡市駿河区西平松17</t>
    <rPh sb="0" eb="3">
      <t>シズオカシ</t>
    </rPh>
    <rPh sb="3" eb="6">
      <t>スルガク</t>
    </rPh>
    <rPh sb="6" eb="9">
      <t>ニシヒラマツ</t>
    </rPh>
    <phoneticPr fontId="2"/>
  </si>
  <si>
    <t>代表取締役　三津山　利久</t>
    <rPh sb="0" eb="5">
      <t>ダイヒョウトリシマリヤク</t>
    </rPh>
    <rPh sb="6" eb="9">
      <t>ミツヤマ</t>
    </rPh>
    <rPh sb="10" eb="12">
      <t>トシヒサ</t>
    </rPh>
    <phoneticPr fontId="2"/>
  </si>
  <si>
    <t>静岡市清水区山原831番地の８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</si>
  <si>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藤原　順哉</t>
    <rPh sb="0" eb="5">
      <t>ダイヒョウトリシマリヤク</t>
    </rPh>
    <rPh sb="6" eb="8">
      <t>フジワラ</t>
    </rPh>
    <rPh sb="9" eb="11">
      <t>ジュンヤ</t>
    </rPh>
    <phoneticPr fontId="2"/>
  </si>
  <si>
    <t>静岡市清水区高橋３丁目10番49号</t>
    <rPh sb="0" eb="3">
      <t>シズオカシ</t>
    </rPh>
    <rPh sb="3" eb="6">
      <t>シミズク</t>
    </rPh>
    <rPh sb="6" eb="8">
      <t>タカハシ</t>
    </rPh>
    <rPh sb="9" eb="11">
      <t>チョウメ</t>
    </rPh>
    <rPh sb="13" eb="14">
      <t>バン</t>
    </rPh>
    <rPh sb="16" eb="17">
      <t>ゴウ</t>
    </rPh>
    <phoneticPr fontId="2"/>
  </si>
  <si>
    <t>代表取締役　川端　光世</t>
    <rPh sb="0" eb="5">
      <t>ダイヒョウトリシマリヤク</t>
    </rPh>
    <rPh sb="6" eb="8">
      <t>カワバタ</t>
    </rPh>
    <rPh sb="9" eb="11">
      <t>ミツヨ</t>
    </rPh>
    <phoneticPr fontId="2"/>
  </si>
  <si>
    <t>静岡市清水区山原831番地の７</t>
    <rPh sb="0" eb="3">
      <t>シズオカシ</t>
    </rPh>
    <rPh sb="3" eb="6">
      <t>シミズク</t>
    </rPh>
    <rPh sb="6" eb="8">
      <t>ヤンバラ</t>
    </rPh>
    <rPh sb="11" eb="13">
      <t>バンチ</t>
    </rPh>
    <phoneticPr fontId="2"/>
  </si>
  <si>
    <t>代表取締役　小笠原　英訓</t>
    <rPh sb="0" eb="5">
      <t>ダイヒョウトリシマリヤク</t>
    </rPh>
    <rPh sb="6" eb="9">
      <t>オガサワラ</t>
    </rPh>
    <rPh sb="10" eb="11">
      <t>ヒデ</t>
    </rPh>
    <rPh sb="11" eb="12">
      <t>クン</t>
    </rPh>
    <phoneticPr fontId="2"/>
  </si>
  <si>
    <t>静岡市清水区吉原1033番地の１</t>
    <rPh sb="0" eb="3">
      <t>シズオカシ</t>
    </rPh>
    <rPh sb="3" eb="6">
      <t>シミズク</t>
    </rPh>
    <rPh sb="6" eb="8">
      <t>ヨシハラ</t>
    </rPh>
    <rPh sb="12" eb="14">
      <t>バンチ</t>
    </rPh>
    <phoneticPr fontId="2"/>
  </si>
  <si>
    <t>代表取締役　角松　久資</t>
    <rPh sb="0" eb="5">
      <t>ダイヒョウトリシマリヤク</t>
    </rPh>
    <rPh sb="6" eb="8">
      <t>カクマツ</t>
    </rPh>
    <rPh sb="9" eb="10">
      <t>ヒサシ</t>
    </rPh>
    <phoneticPr fontId="2"/>
  </si>
  <si>
    <t>静岡市駿河区中島1440-1</t>
    <rPh sb="0" eb="3">
      <t>シズオカシ</t>
    </rPh>
    <rPh sb="3" eb="6">
      <t>スルガク</t>
    </rPh>
    <rPh sb="6" eb="8">
      <t>ナカジマ</t>
    </rPh>
    <phoneticPr fontId="2"/>
  </si>
  <si>
    <t>代表取締役　赤池　徳昭</t>
    <rPh sb="0" eb="5">
      <t>ダイヒョウトリシマリヤク</t>
    </rPh>
    <rPh sb="6" eb="8">
      <t>アカイケ</t>
    </rPh>
    <rPh sb="9" eb="10">
      <t>トク</t>
    </rPh>
    <phoneticPr fontId="2"/>
  </si>
  <si>
    <t>静岡市清水区庵原町138番地の５</t>
    <rPh sb="0" eb="3">
      <t>シズオカシ</t>
    </rPh>
    <rPh sb="3" eb="6">
      <t>シミズク</t>
    </rPh>
    <rPh sb="6" eb="9">
      <t>イハラチョウ</t>
    </rPh>
    <rPh sb="12" eb="14">
      <t>バンチ</t>
    </rPh>
    <phoneticPr fontId="2"/>
  </si>
  <si>
    <t>代表取締役　勝山　篤</t>
    <rPh sb="0" eb="5">
      <t>ダイヒョウトリシマリヤク</t>
    </rPh>
    <rPh sb="6" eb="8">
      <t>カツヤマ</t>
    </rPh>
    <rPh sb="9" eb="10">
      <t>アツシ</t>
    </rPh>
    <phoneticPr fontId="2"/>
  </si>
  <si>
    <t>静岡市清水区大内783番地の１</t>
    <rPh sb="0" eb="3">
      <t>シズオカシ</t>
    </rPh>
    <rPh sb="3" eb="6">
      <t>シミズク</t>
    </rPh>
    <rPh sb="6" eb="8">
      <t>オオウチ</t>
    </rPh>
    <rPh sb="11" eb="13">
      <t>バンチ</t>
    </rPh>
    <phoneticPr fontId="2"/>
  </si>
  <si>
    <t>代表取締役　岩辺　浩一</t>
    <rPh sb="0" eb="5">
      <t>ダイヒョウトリシマリヤク</t>
    </rPh>
    <rPh sb="6" eb="8">
      <t>イワナベ</t>
    </rPh>
    <rPh sb="9" eb="10">
      <t>ヒロシ</t>
    </rPh>
    <rPh sb="10" eb="11">
      <t>イチ</t>
    </rPh>
    <phoneticPr fontId="2"/>
  </si>
  <si>
    <t>静岡市清水区高橋1-15-18</t>
    <rPh sb="0" eb="3">
      <t>シズオカシ</t>
    </rPh>
    <rPh sb="3" eb="6">
      <t>シミズク</t>
    </rPh>
    <rPh sb="6" eb="8">
      <t>タカハシ</t>
    </rPh>
    <phoneticPr fontId="2"/>
  </si>
  <si>
    <t>代表取締役　杉山　桂介</t>
    <rPh sb="0" eb="5">
      <t>ダイヒョウトリシマリヤク</t>
    </rPh>
    <rPh sb="6" eb="8">
      <t>スギヤマ</t>
    </rPh>
    <rPh sb="9" eb="10">
      <t>カツラ</t>
    </rPh>
    <rPh sb="10" eb="11">
      <t>スケ</t>
    </rPh>
    <phoneticPr fontId="2"/>
  </si>
  <si>
    <t>静岡市清水区長崎203-1</t>
    <rPh sb="0" eb="3">
      <t>シズオカシ</t>
    </rPh>
    <rPh sb="3" eb="6">
      <t>シミズク</t>
    </rPh>
    <rPh sb="6" eb="8">
      <t>ナガサキ</t>
    </rPh>
    <phoneticPr fontId="2"/>
  </si>
  <si>
    <t>代表取締役　渡邉　孝雅</t>
    <rPh sb="0" eb="5">
      <t>ダイヒョウトリシマリヤク</t>
    </rPh>
    <rPh sb="6" eb="8">
      <t>ワタナベ</t>
    </rPh>
    <rPh sb="9" eb="10">
      <t>タカシ</t>
    </rPh>
    <rPh sb="10" eb="11">
      <t>ガ</t>
    </rPh>
    <phoneticPr fontId="2"/>
  </si>
  <si>
    <t>静岡市清水区長崎542番地</t>
    <rPh sb="0" eb="3">
      <t>シズオカシ</t>
    </rPh>
    <rPh sb="3" eb="6">
      <t>シミズク</t>
    </rPh>
    <rPh sb="6" eb="8">
      <t>ナガサキ</t>
    </rPh>
    <rPh sb="11" eb="13">
      <t>バンチ</t>
    </rPh>
    <phoneticPr fontId="2"/>
  </si>
  <si>
    <t>代表取締役　石川　光夫</t>
    <rPh sb="0" eb="5">
      <t>ダイヒョウトリシマリヤク</t>
    </rPh>
    <rPh sb="6" eb="8">
      <t>イシカワ</t>
    </rPh>
    <rPh sb="9" eb="11">
      <t>ミツオ</t>
    </rPh>
    <phoneticPr fontId="2"/>
  </si>
  <si>
    <t>静岡市駿河区中島217番地</t>
    <rPh sb="0" eb="3">
      <t>シズオカシ</t>
    </rPh>
    <rPh sb="3" eb="6">
      <t>スルガク</t>
    </rPh>
    <rPh sb="6" eb="8">
      <t>ナカジマ</t>
    </rPh>
    <rPh sb="11" eb="13">
      <t>バンチ</t>
    </rPh>
    <phoneticPr fontId="2"/>
  </si>
  <si>
    <t>代表取締役　鈴木　圭三</t>
    <rPh sb="0" eb="5">
      <t>ダイヒョウトリシマリヤク</t>
    </rPh>
    <rPh sb="6" eb="8">
      <t>スズキ</t>
    </rPh>
    <rPh sb="9" eb="11">
      <t>ケイゾウ</t>
    </rPh>
    <phoneticPr fontId="2"/>
  </si>
  <si>
    <t>静岡市清水区草薙一丁目３番15号</t>
    <rPh sb="0" eb="3">
      <t>シズオカシ</t>
    </rPh>
    <rPh sb="3" eb="6">
      <t>シミズク</t>
    </rPh>
    <rPh sb="6" eb="8">
      <t>クサナギ</t>
    </rPh>
    <rPh sb="8" eb="11">
      <t>イッチョウメ</t>
    </rPh>
    <rPh sb="12" eb="13">
      <t>バン</t>
    </rPh>
    <rPh sb="15" eb="16">
      <t>ゴウ</t>
    </rPh>
    <phoneticPr fontId="2"/>
  </si>
  <si>
    <t>代表取締役　大庭　武</t>
    <rPh sb="0" eb="5">
      <t>ダイヒョウトリシマリヤク</t>
    </rPh>
    <rPh sb="6" eb="8">
      <t>オオバ</t>
    </rPh>
    <rPh sb="9" eb="10">
      <t>タケシ</t>
    </rPh>
    <phoneticPr fontId="2"/>
  </si>
  <si>
    <t>静岡市清水区上清水町３番19号</t>
    <rPh sb="0" eb="3">
      <t>シズオカシ</t>
    </rPh>
    <rPh sb="3" eb="6">
      <t>シミズク</t>
    </rPh>
    <rPh sb="6" eb="9">
      <t>カミシミズ</t>
    </rPh>
    <rPh sb="9" eb="10">
      <t>チョウ</t>
    </rPh>
    <rPh sb="11" eb="12">
      <t>バン</t>
    </rPh>
    <rPh sb="14" eb="15">
      <t>ゴウ</t>
    </rPh>
    <phoneticPr fontId="2"/>
  </si>
  <si>
    <t>代表取締役　山田　恵</t>
    <rPh sb="0" eb="5">
      <t>ダイヒョウトリシマリヤク</t>
    </rPh>
    <rPh sb="6" eb="8">
      <t>ヤマダ</t>
    </rPh>
    <rPh sb="9" eb="10">
      <t>メグミ</t>
    </rPh>
    <phoneticPr fontId="2"/>
  </si>
  <si>
    <t>静岡市清水区三保1376の２</t>
    <rPh sb="0" eb="3">
      <t>シズオカシ</t>
    </rPh>
    <rPh sb="3" eb="6">
      <t>シミズク</t>
    </rPh>
    <rPh sb="6" eb="8">
      <t>ミホ</t>
    </rPh>
    <phoneticPr fontId="2"/>
  </si>
  <si>
    <t>取締役　平岡　一斗</t>
    <rPh sb="0" eb="3">
      <t>トリシマリヤク</t>
    </rPh>
    <rPh sb="4" eb="6">
      <t>ヒラオカ</t>
    </rPh>
    <rPh sb="7" eb="8">
      <t>イチ</t>
    </rPh>
    <rPh sb="8" eb="9">
      <t>ト</t>
    </rPh>
    <phoneticPr fontId="2"/>
  </si>
  <si>
    <t>静岡市清水区中河内903-4</t>
    <rPh sb="0" eb="3">
      <t>シズオカシ</t>
    </rPh>
    <rPh sb="3" eb="6">
      <t>シミズク</t>
    </rPh>
    <rPh sb="6" eb="9">
      <t>ナカゴウチ</t>
    </rPh>
    <phoneticPr fontId="2"/>
  </si>
  <si>
    <t>代表取締役　深沢　登</t>
    <rPh sb="0" eb="5">
      <t>ダイヒョウトリシマリヤク</t>
    </rPh>
    <rPh sb="6" eb="8">
      <t>フカサワ</t>
    </rPh>
    <rPh sb="9" eb="10">
      <t>ノボル</t>
    </rPh>
    <phoneticPr fontId="2"/>
  </si>
  <si>
    <t>静岡市清水区鳥坂575番地</t>
    <rPh sb="0" eb="3">
      <t>シズオカシ</t>
    </rPh>
    <rPh sb="3" eb="6">
      <t>シミズク</t>
    </rPh>
    <rPh sb="6" eb="8">
      <t>トリサカ</t>
    </rPh>
    <rPh sb="11" eb="13">
      <t>バンチ</t>
    </rPh>
    <phoneticPr fontId="2"/>
  </si>
  <si>
    <t>代表取締役社長　松崎　徹志</t>
    <rPh sb="0" eb="5">
      <t>ダイヒョウトリシマリヤク</t>
    </rPh>
    <rPh sb="5" eb="7">
      <t>シャチョウ</t>
    </rPh>
    <rPh sb="8" eb="10">
      <t>マツザキ</t>
    </rPh>
    <rPh sb="11" eb="13">
      <t>テツシ</t>
    </rPh>
    <phoneticPr fontId="2"/>
  </si>
  <si>
    <t>静岡市清水区折戸三丁目1227番地の20</t>
    <rPh sb="0" eb="3">
      <t>シズオカシ</t>
    </rPh>
    <rPh sb="3" eb="6">
      <t>シミズク</t>
    </rPh>
    <rPh sb="6" eb="7">
      <t>オ</t>
    </rPh>
    <rPh sb="7" eb="8">
      <t>ト</t>
    </rPh>
    <rPh sb="8" eb="11">
      <t>サンチョウメ</t>
    </rPh>
    <rPh sb="15" eb="17">
      <t>バンチ</t>
    </rPh>
    <phoneticPr fontId="2"/>
  </si>
  <si>
    <t>代表取締役　新倉　一寿</t>
    <rPh sb="0" eb="5">
      <t>ダイヒョウトリシマリヤク</t>
    </rPh>
    <rPh sb="6" eb="8">
      <t>ニイクラ</t>
    </rPh>
    <rPh sb="9" eb="10">
      <t>イチ</t>
    </rPh>
    <rPh sb="10" eb="11">
      <t>コトブキ</t>
    </rPh>
    <phoneticPr fontId="2"/>
  </si>
  <si>
    <t>静岡市清水区三保3490-1</t>
    <rPh sb="0" eb="3">
      <t>シズオカシ</t>
    </rPh>
    <rPh sb="3" eb="6">
      <t>シミズク</t>
    </rPh>
    <rPh sb="6" eb="8">
      <t>ミホ</t>
    </rPh>
    <phoneticPr fontId="2"/>
  </si>
  <si>
    <t>代表取締役　今村　巌</t>
    <rPh sb="0" eb="5">
      <t>ダイヒョウトリシマリヤク</t>
    </rPh>
    <rPh sb="6" eb="8">
      <t>イマムラ</t>
    </rPh>
    <rPh sb="9" eb="10">
      <t>イワオ</t>
    </rPh>
    <phoneticPr fontId="2"/>
  </si>
  <si>
    <t>静岡市清水区小島町246-8</t>
    <rPh sb="0" eb="3">
      <t>シズオカシ</t>
    </rPh>
    <rPh sb="3" eb="6">
      <t>シミズク</t>
    </rPh>
    <rPh sb="6" eb="9">
      <t>コジマチョウ</t>
    </rPh>
    <phoneticPr fontId="2"/>
  </si>
  <si>
    <t>代表取締役　山本　達弘</t>
    <rPh sb="0" eb="5">
      <t>ダイヒョウトリシマリヤク</t>
    </rPh>
    <rPh sb="6" eb="8">
      <t>ヤマモト</t>
    </rPh>
    <rPh sb="9" eb="11">
      <t>タツヒロ</t>
    </rPh>
    <phoneticPr fontId="2"/>
  </si>
  <si>
    <t>静岡市清水区大内116-3</t>
    <rPh sb="0" eb="3">
      <t>シズオカシ</t>
    </rPh>
    <rPh sb="3" eb="6">
      <t>シミズク</t>
    </rPh>
    <rPh sb="6" eb="8">
      <t>オオウチ</t>
    </rPh>
    <phoneticPr fontId="2"/>
  </si>
  <si>
    <t>静岡市清水区西久保456-3</t>
    <rPh sb="0" eb="3">
      <t>シズオカシ</t>
    </rPh>
    <rPh sb="3" eb="6">
      <t>シミズク</t>
    </rPh>
    <rPh sb="6" eb="9">
      <t>ニシクボ</t>
    </rPh>
    <phoneticPr fontId="2"/>
  </si>
  <si>
    <t>代表取締役　細川　歩久斗</t>
    <rPh sb="6" eb="8">
      <t>ホソカワ</t>
    </rPh>
    <rPh sb="9" eb="10">
      <t>アル</t>
    </rPh>
    <rPh sb="10" eb="11">
      <t>ヒサ</t>
    </rPh>
    <rPh sb="11" eb="12">
      <t>ト</t>
    </rPh>
    <phoneticPr fontId="2"/>
  </si>
  <si>
    <t>静岡市清水区草ヶ谷27番地の14</t>
    <rPh sb="0" eb="3">
      <t>シズオカシ</t>
    </rPh>
    <rPh sb="3" eb="6">
      <t>シミズク</t>
    </rPh>
    <rPh sb="6" eb="9">
      <t>クサガヤ</t>
    </rPh>
    <rPh sb="11" eb="13">
      <t>バンチ</t>
    </rPh>
    <phoneticPr fontId="2"/>
  </si>
  <si>
    <t>代表取締役　宮崎　顯</t>
    <rPh sb="0" eb="5">
      <t>ダイヒョウトリシマリヤク</t>
    </rPh>
    <rPh sb="6" eb="8">
      <t>ミヤザキ</t>
    </rPh>
    <phoneticPr fontId="2"/>
  </si>
  <si>
    <t>静岡市清水区楠新田45-7</t>
    <rPh sb="0" eb="3">
      <t>シズオカシ</t>
    </rPh>
    <rPh sb="3" eb="6">
      <t>シミズク</t>
    </rPh>
    <rPh sb="6" eb="9">
      <t>クスノキシンデン</t>
    </rPh>
    <phoneticPr fontId="2"/>
  </si>
  <si>
    <t>静岡市駿河区豊田二丁目９番17号</t>
    <rPh sb="0" eb="3">
      <t>シズオカシ</t>
    </rPh>
    <rPh sb="3" eb="6">
      <t>スルガク</t>
    </rPh>
    <rPh sb="6" eb="11">
      <t>トヨダニチョウメ</t>
    </rPh>
    <rPh sb="12" eb="13">
      <t>バン</t>
    </rPh>
    <rPh sb="15" eb="16">
      <t>ゴウ</t>
    </rPh>
    <phoneticPr fontId="2"/>
  </si>
  <si>
    <t>静岡市清水区柏尾208-1</t>
    <rPh sb="0" eb="3">
      <t>シズオカシ</t>
    </rPh>
    <rPh sb="3" eb="6">
      <t>シミズク</t>
    </rPh>
    <rPh sb="6" eb="7">
      <t>カシワ</t>
    </rPh>
    <rPh sb="7" eb="8">
      <t>オ</t>
    </rPh>
    <phoneticPr fontId="2"/>
  </si>
  <si>
    <t>代表取締役　岩辺　国男</t>
    <rPh sb="0" eb="5">
      <t>ダイヒョウトリシマリヤク</t>
    </rPh>
    <phoneticPr fontId="2"/>
  </si>
  <si>
    <t>富士市厚原道下17-1</t>
    <rPh sb="0" eb="3">
      <t>フジシ</t>
    </rPh>
    <rPh sb="3" eb="5">
      <t>アツハラ</t>
    </rPh>
    <rPh sb="5" eb="7">
      <t>ミチシタ</t>
    </rPh>
    <phoneticPr fontId="2"/>
  </si>
  <si>
    <t>代表取締役　竹田　哲士</t>
    <rPh sb="0" eb="5">
      <t>ダイヒョウトリシマリヤク</t>
    </rPh>
    <rPh sb="6" eb="8">
      <t>タケタ</t>
    </rPh>
    <rPh sb="9" eb="11">
      <t>テツシ</t>
    </rPh>
    <phoneticPr fontId="2"/>
  </si>
  <si>
    <t>静岡市清水区興津中町990番地</t>
    <rPh sb="0" eb="3">
      <t>シズオカシ</t>
    </rPh>
    <rPh sb="3" eb="6">
      <t>シミズク</t>
    </rPh>
    <rPh sb="6" eb="10">
      <t>オキツナカチョウ</t>
    </rPh>
    <rPh sb="13" eb="15">
      <t>バンチ</t>
    </rPh>
    <phoneticPr fontId="2"/>
  </si>
  <si>
    <t>代表取締役社長　兼子　卓三</t>
    <rPh sb="0" eb="5">
      <t>ダイヒョウトリシマリヤク</t>
    </rPh>
    <rPh sb="5" eb="7">
      <t>シャチョウ</t>
    </rPh>
    <rPh sb="8" eb="10">
      <t>カネコ</t>
    </rPh>
    <rPh sb="11" eb="13">
      <t>タクゾウ</t>
    </rPh>
    <phoneticPr fontId="2"/>
  </si>
  <si>
    <t>富士市川成島156番地の２</t>
    <rPh sb="0" eb="3">
      <t>フジシ</t>
    </rPh>
    <rPh sb="3" eb="4">
      <t>カワ</t>
    </rPh>
    <rPh sb="4" eb="6">
      <t>ナルシマ</t>
    </rPh>
    <rPh sb="9" eb="11">
      <t>バンチ</t>
    </rPh>
    <phoneticPr fontId="2"/>
  </si>
  <si>
    <t>代表取締役　望月　茂</t>
    <rPh sb="0" eb="2">
      <t>ダイヒョウ</t>
    </rPh>
    <rPh sb="2" eb="5">
      <t>トリシマリヤク</t>
    </rPh>
    <rPh sb="6" eb="8">
      <t>モチヅキ</t>
    </rPh>
    <rPh sb="9" eb="10">
      <t>シゲル</t>
    </rPh>
    <phoneticPr fontId="2"/>
  </si>
  <si>
    <t>静岡市清水区蒲原１番地の２</t>
    <rPh sb="0" eb="3">
      <t>シズオカシ</t>
    </rPh>
    <rPh sb="3" eb="6">
      <t>シミズク</t>
    </rPh>
    <rPh sb="6" eb="8">
      <t>カンバラ</t>
    </rPh>
    <rPh sb="9" eb="11">
      <t>バンチ</t>
    </rPh>
    <phoneticPr fontId="2"/>
  </si>
  <si>
    <t>代表取締役　大沼　智</t>
    <rPh sb="0" eb="5">
      <t>ダイヒョウトリシマリヤク</t>
    </rPh>
    <rPh sb="6" eb="8">
      <t>オオヌマ</t>
    </rPh>
    <rPh sb="9" eb="10">
      <t>トモ</t>
    </rPh>
    <phoneticPr fontId="2"/>
  </si>
  <si>
    <t>富士市厚原131番地の１</t>
    <rPh sb="3" eb="5">
      <t>アツハラ</t>
    </rPh>
    <rPh sb="8" eb="10">
      <t>バンチ</t>
    </rPh>
    <phoneticPr fontId="2"/>
  </si>
  <si>
    <t>代表取締役　宮本　信勇</t>
    <rPh sb="0" eb="5">
      <t>ダイヒョウトリシマリヤク</t>
    </rPh>
    <rPh sb="6" eb="8">
      <t>ミヤモト</t>
    </rPh>
    <rPh sb="9" eb="10">
      <t>シン</t>
    </rPh>
    <rPh sb="10" eb="11">
      <t>イサム</t>
    </rPh>
    <phoneticPr fontId="2"/>
  </si>
  <si>
    <t>富士市中ノ郷3409番地の１</t>
    <rPh sb="0" eb="3">
      <t>フジシ</t>
    </rPh>
    <rPh sb="3" eb="4">
      <t>ナカ</t>
    </rPh>
    <rPh sb="5" eb="6">
      <t>ゴウ</t>
    </rPh>
    <rPh sb="10" eb="12">
      <t>バンチ</t>
    </rPh>
    <phoneticPr fontId="2"/>
  </si>
  <si>
    <t>代表取締役　加藤　修</t>
    <rPh sb="0" eb="5">
      <t>ダイヒョウトリシマリヤク</t>
    </rPh>
    <rPh sb="6" eb="8">
      <t>カトウ</t>
    </rPh>
    <rPh sb="9" eb="10">
      <t>オサム</t>
    </rPh>
    <phoneticPr fontId="2"/>
  </si>
  <si>
    <t>静岡市駿河区丸子6935-4</t>
    <rPh sb="3" eb="6">
      <t>スルガク</t>
    </rPh>
    <rPh sb="6" eb="8">
      <t>マルコ</t>
    </rPh>
    <phoneticPr fontId="2"/>
  </si>
  <si>
    <t>有限会社由比環境保全センター</t>
    <rPh sb="0" eb="4">
      <t>ユウゲンガイシャ</t>
    </rPh>
    <phoneticPr fontId="2"/>
  </si>
  <si>
    <t>駿河区南町18番１号　サウスポット静岡４階</t>
    <rPh sb="0" eb="3">
      <t>スルガク</t>
    </rPh>
    <rPh sb="3" eb="4">
      <t>ミナミ</t>
    </rPh>
    <rPh sb="4" eb="5">
      <t>マチ</t>
    </rPh>
    <rPh sb="7" eb="8">
      <t>バン</t>
    </rPh>
    <rPh sb="9" eb="10">
      <t>ゴウ</t>
    </rPh>
    <rPh sb="17" eb="19">
      <t>シズオカ</t>
    </rPh>
    <rPh sb="20" eb="21">
      <t>カイ</t>
    </rPh>
    <phoneticPr fontId="2"/>
  </si>
  <si>
    <t>静岡市葵区慈悲尾43番地の１</t>
    <rPh sb="0" eb="3">
      <t>シズオカシ</t>
    </rPh>
    <rPh sb="3" eb="5">
      <t>アオイク</t>
    </rPh>
    <rPh sb="5" eb="8">
      <t>シイノオ</t>
    </rPh>
    <rPh sb="10" eb="12">
      <t>バンチ</t>
    </rPh>
    <phoneticPr fontId="2"/>
  </si>
  <si>
    <t>054-280-2677</t>
  </si>
  <si>
    <t>(一財)静岡市環境公社</t>
    <rPh sb="1" eb="2">
      <t>イチ</t>
    </rPh>
    <rPh sb="2" eb="3">
      <t>ザイ</t>
    </rPh>
    <rPh sb="4" eb="7">
      <t>シズオカシ</t>
    </rPh>
    <rPh sb="7" eb="9">
      <t>カンキョウ</t>
    </rPh>
    <rPh sb="9" eb="11">
      <t>コウシャ</t>
    </rPh>
    <phoneticPr fontId="9"/>
  </si>
  <si>
    <t>054-278-8161</t>
  </si>
  <si>
    <t>株式会社静岡清掃企業</t>
    <rPh sb="0" eb="4">
      <t>カブシキガイシャ</t>
    </rPh>
    <rPh sb="4" eb="6">
      <t>シズオカ</t>
    </rPh>
    <rPh sb="6" eb="8">
      <t>セイソウ</t>
    </rPh>
    <rPh sb="8" eb="10">
      <t>キギョウ</t>
    </rPh>
    <phoneticPr fontId="9"/>
  </si>
  <si>
    <t>054-278-4643</t>
  </si>
  <si>
    <t>有限会社長嶋商店</t>
    <rPh sb="0" eb="4">
      <t>ユウゲンガイシャ</t>
    </rPh>
    <rPh sb="4" eb="6">
      <t>ナガシマショウテン</t>
    </rPh>
    <rPh sb="6" eb="8">
      <t>ショウテン</t>
    </rPh>
    <phoneticPr fontId="9"/>
  </si>
  <si>
    <t>054-271-2440</t>
  </si>
  <si>
    <t>株式会社岩本商店</t>
    <rPh sb="0" eb="4">
      <t>カブシキガイシャ</t>
    </rPh>
    <rPh sb="4" eb="6">
      <t>イワモト</t>
    </rPh>
    <rPh sb="6" eb="8">
      <t>ショウテン</t>
    </rPh>
    <phoneticPr fontId="9"/>
  </si>
  <si>
    <t>054-247-1879</t>
  </si>
  <si>
    <t>株式会社荒井産業</t>
    <rPh sb="0" eb="4">
      <t>カブシキガイシャ</t>
    </rPh>
    <rPh sb="4" eb="8">
      <t>アライサンギョウ</t>
    </rPh>
    <phoneticPr fontId="9"/>
  </si>
  <si>
    <t>054-376-4025</t>
  </si>
  <si>
    <t>株式会社杉山</t>
    <rPh sb="0" eb="4">
      <t>カブシキガイシャ</t>
    </rPh>
    <rPh sb="4" eb="6">
      <t>スギヤマ</t>
    </rPh>
    <phoneticPr fontId="9"/>
  </si>
  <si>
    <t>054-278-9990</t>
  </si>
  <si>
    <t>株式会社静岡資源</t>
    <rPh sb="0" eb="4">
      <t>カブシキガイシャ</t>
    </rPh>
    <rPh sb="4" eb="6">
      <t>シズオカ</t>
    </rPh>
    <rPh sb="6" eb="8">
      <t>シゲン</t>
    </rPh>
    <phoneticPr fontId="9"/>
  </si>
  <si>
    <t>054-270-1153</t>
  </si>
  <si>
    <t>有限会社岩崎産業</t>
    <rPh sb="4" eb="6">
      <t>イワサキ</t>
    </rPh>
    <rPh sb="6" eb="8">
      <t>サンギョウ</t>
    </rPh>
    <phoneticPr fontId="9"/>
  </si>
  <si>
    <t>代表取締役社長　竹下　省三</t>
  </si>
  <si>
    <t>054-278-5820</t>
  </si>
  <si>
    <t>有限会社前田商店</t>
    <rPh sb="0" eb="4">
      <t>ユウゲンガイシャ</t>
    </rPh>
    <rPh sb="4" eb="6">
      <t>マエダ</t>
    </rPh>
    <rPh sb="6" eb="8">
      <t>ショウテン</t>
    </rPh>
    <phoneticPr fontId="9"/>
  </si>
  <si>
    <t>054-340-6002</t>
  </si>
  <si>
    <t>有限会社山崎商店</t>
    <rPh sb="0" eb="4">
      <t>ユウゲンガイシャ</t>
    </rPh>
    <rPh sb="4" eb="6">
      <t>ヤマザキ</t>
    </rPh>
    <rPh sb="6" eb="8">
      <t>ショウテン</t>
    </rPh>
    <phoneticPr fontId="9"/>
  </si>
  <si>
    <t>054-265-2726</t>
  </si>
  <si>
    <t>株式会社サンキュウ美化</t>
    <rPh sb="9" eb="11">
      <t>ビカ</t>
    </rPh>
    <phoneticPr fontId="9"/>
  </si>
  <si>
    <t>054-270-1160</t>
  </si>
  <si>
    <t>有限会社三津山商店</t>
    <rPh sb="4" eb="5">
      <t>ミツヤマ</t>
    </rPh>
    <rPh sb="5" eb="6">
      <t>ツ</t>
    </rPh>
    <rPh sb="6" eb="7">
      <t>ヤマ</t>
    </rPh>
    <rPh sb="7" eb="9">
      <t>ショウテン</t>
    </rPh>
    <phoneticPr fontId="9"/>
  </si>
  <si>
    <t>054-237-4257</t>
  </si>
  <si>
    <t>有限会社ヤマヒチ川崎商店</t>
    <rPh sb="8" eb="10">
      <t>カワサキ</t>
    </rPh>
    <rPh sb="10" eb="12">
      <t>ショウテン</t>
    </rPh>
    <phoneticPr fontId="9"/>
  </si>
  <si>
    <t>静岡市駿河区中島1536番地</t>
  </si>
  <si>
    <t>代表取締役　川﨑　進一郎</t>
  </si>
  <si>
    <t>054-285-8506</t>
  </si>
  <si>
    <t>イワオ商事有限会社</t>
    <rPh sb="3" eb="5">
      <t>ショウジ</t>
    </rPh>
    <phoneticPr fontId="9"/>
  </si>
  <si>
    <t>静岡市清水区鳥坂1656番地の５</t>
  </si>
  <si>
    <t>代表取締役　遠藤　裕之</t>
  </si>
  <si>
    <t>054-346-3758</t>
  </si>
  <si>
    <t>有限会社岩本商店</t>
    <rPh sb="4" eb="6">
      <t>イワモト</t>
    </rPh>
    <rPh sb="6" eb="8">
      <t>ショウテン</t>
    </rPh>
    <phoneticPr fontId="9"/>
  </si>
  <si>
    <t>054-367-0982</t>
  </si>
  <si>
    <t>株式会社エー・シー・ピー商事</t>
    <rPh sb="12" eb="14">
      <t>ショウジ</t>
    </rPh>
    <phoneticPr fontId="9"/>
  </si>
  <si>
    <t>054-364-3196</t>
  </si>
  <si>
    <t>角松商事有限会社</t>
    <rPh sb="0" eb="1">
      <t>カク</t>
    </rPh>
    <rPh sb="1" eb="2">
      <t>マツ</t>
    </rPh>
    <rPh sb="2" eb="4">
      <t>ショウジ</t>
    </rPh>
    <phoneticPr fontId="9"/>
  </si>
  <si>
    <t>054-368-1055</t>
  </si>
  <si>
    <t>054-286-8885</t>
  </si>
  <si>
    <t>静岡クリーンサービス株式会社</t>
    <rPh sb="0" eb="2">
      <t>シズオカ</t>
    </rPh>
    <phoneticPr fontId="9"/>
  </si>
  <si>
    <t>054-366-2343</t>
  </si>
  <si>
    <t>有限会社清水清装</t>
    <rPh sb="4" eb="6">
      <t>シミズ</t>
    </rPh>
    <rPh sb="6" eb="7">
      <t>セイソウ</t>
    </rPh>
    <rPh sb="7" eb="8">
      <t>ソウ</t>
    </rPh>
    <phoneticPr fontId="9"/>
  </si>
  <si>
    <t>054-345-5209</t>
  </si>
  <si>
    <t>株式会社スギヤマ理工</t>
    <rPh sb="8" eb="10">
      <t>リコウ</t>
    </rPh>
    <phoneticPr fontId="9"/>
  </si>
  <si>
    <t>054-363-6030</t>
  </si>
  <si>
    <t>株式会社総合美装ワタナベ</t>
    <rPh sb="4" eb="6">
      <t>ソウゴウ</t>
    </rPh>
    <rPh sb="6" eb="8">
      <t>ビソウ</t>
    </rPh>
    <phoneticPr fontId="9"/>
  </si>
  <si>
    <t>054-346-3103</t>
  </si>
  <si>
    <t>有限会社明成産業</t>
    <rPh sb="4" eb="5">
      <t>メイ</t>
    </rPh>
    <rPh sb="5" eb="6">
      <t>セイ</t>
    </rPh>
    <rPh sb="6" eb="8">
      <t>サンギョウ</t>
    </rPh>
    <phoneticPr fontId="9"/>
  </si>
  <si>
    <t>054-347-3955</t>
  </si>
  <si>
    <t>054-654-1008</t>
  </si>
  <si>
    <t>静岡ビルサービス株式会社</t>
    <rPh sb="0" eb="2">
      <t>シズオカ</t>
    </rPh>
    <phoneticPr fontId="9"/>
  </si>
  <si>
    <t>054-344-5100</t>
  </si>
  <si>
    <t>054-351-0567</t>
  </si>
  <si>
    <t>有限会社藤牧商店</t>
    <rPh sb="4" eb="5">
      <t>フジ</t>
    </rPh>
    <rPh sb="5" eb="6">
      <t>マキ</t>
    </rPh>
    <rPh sb="6" eb="8">
      <t>ショウテン</t>
    </rPh>
    <phoneticPr fontId="9"/>
  </si>
  <si>
    <t>054-335-8390</t>
  </si>
  <si>
    <t>有限会社深沢商店</t>
    <rPh sb="4" eb="6">
      <t>フカザワ</t>
    </rPh>
    <rPh sb="6" eb="8">
      <t>ショウテン</t>
    </rPh>
    <phoneticPr fontId="9"/>
  </si>
  <si>
    <t>054-396-3226</t>
  </si>
  <si>
    <t>丸徳商事有限会社</t>
    <rPh sb="0" eb="1">
      <t>マル</t>
    </rPh>
    <rPh sb="1" eb="2">
      <t>トク</t>
    </rPh>
    <rPh sb="2" eb="4">
      <t>ショウジ</t>
    </rPh>
    <phoneticPr fontId="9"/>
  </si>
  <si>
    <t>054-345-5173</t>
  </si>
  <si>
    <t>有限会社マルシン商会</t>
    <rPh sb="8" eb="10">
      <t>ショウカイ</t>
    </rPh>
    <phoneticPr fontId="9"/>
  </si>
  <si>
    <t>054-335-9081</t>
  </si>
  <si>
    <t>株式会社三保サービス</t>
    <rPh sb="4" eb="6">
      <t>ミホ</t>
    </rPh>
    <phoneticPr fontId="9"/>
  </si>
  <si>
    <t>054-335-4835</t>
  </si>
  <si>
    <t>054-393-3700</t>
  </si>
  <si>
    <t>有限会社酒井商店</t>
    <rPh sb="4" eb="6">
      <t>サカイ</t>
    </rPh>
    <rPh sb="6" eb="8">
      <t>ショウテン</t>
    </rPh>
    <phoneticPr fontId="9"/>
  </si>
  <si>
    <t>代表取締役　前田　祐佐</t>
  </si>
  <si>
    <t>054-346-7696</t>
  </si>
  <si>
    <t>有限会社ホソカワ商店</t>
    <rPh sb="8" eb="10">
      <t>ショウテン</t>
    </rPh>
    <phoneticPr fontId="9"/>
  </si>
  <si>
    <t>054-365-8967</t>
  </si>
  <si>
    <t>株式会社山丈商事</t>
    <rPh sb="4" eb="5">
      <t>ヤマ</t>
    </rPh>
    <rPh sb="5" eb="6">
      <t>ジョウ</t>
    </rPh>
    <rPh sb="6" eb="8">
      <t>ショウジ</t>
    </rPh>
    <phoneticPr fontId="9"/>
  </si>
  <si>
    <t>054-371-9300</t>
  </si>
  <si>
    <t>丸永産業株式会社</t>
    <rPh sb="0" eb="1">
      <t>マル</t>
    </rPh>
    <rPh sb="1" eb="2">
      <t>ナガ</t>
    </rPh>
    <rPh sb="2" eb="4">
      <t>サンギョウ</t>
    </rPh>
    <rPh sb="4" eb="6">
      <t>カブシキ</t>
    </rPh>
    <rPh sb="6" eb="8">
      <t>カイシャ</t>
    </rPh>
    <phoneticPr fontId="9"/>
  </si>
  <si>
    <t>代表取締役　是永　彰吾</t>
  </si>
  <si>
    <t>054-659-8349</t>
  </si>
  <si>
    <t>054-286-0288</t>
  </si>
  <si>
    <t>054-347-3715</t>
  </si>
  <si>
    <t>静岡市清水区袖師町1877番地の66</t>
  </si>
  <si>
    <t>代表取締役　渥美　利弘</t>
  </si>
  <si>
    <t>054-365-6565</t>
  </si>
  <si>
    <t>0545-71-3848</t>
  </si>
  <si>
    <t>株式会社兼子</t>
    <rPh sb="4" eb="6">
      <t>カネコ</t>
    </rPh>
    <phoneticPr fontId="9"/>
  </si>
  <si>
    <t>054-369-1178</t>
  </si>
  <si>
    <t>岳陽産業有限会社</t>
    <rPh sb="0" eb="1">
      <t>ガク</t>
    </rPh>
    <rPh sb="1" eb="2">
      <t>ヨウ</t>
    </rPh>
    <rPh sb="2" eb="4">
      <t>サンギョウ</t>
    </rPh>
    <phoneticPr fontId="9"/>
  </si>
  <si>
    <t>0545-61-1403</t>
  </si>
  <si>
    <t>有限会社大沼興業</t>
    <rPh sb="4" eb="6">
      <t>オオヌマ</t>
    </rPh>
    <rPh sb="6" eb="8">
      <t>コウギョウ</t>
    </rPh>
    <phoneticPr fontId="9"/>
  </si>
  <si>
    <t>054-385-5967</t>
  </si>
  <si>
    <t>有限会社熊王産業</t>
    <rPh sb="4" eb="5">
      <t>クマ</t>
    </rPh>
    <rPh sb="5" eb="6">
      <t>オウ</t>
    </rPh>
    <rPh sb="6" eb="8">
      <t>サンギョウ</t>
    </rPh>
    <phoneticPr fontId="9"/>
  </si>
  <si>
    <t>富士市五貫島891番地</t>
  </si>
  <si>
    <t>代表取締役　熊王　紀夫</t>
  </si>
  <si>
    <t>0545-64-4162</t>
  </si>
  <si>
    <t>安藤紙業株式会社</t>
    <rPh sb="0" eb="2">
      <t>アンドウ</t>
    </rPh>
    <rPh sb="2" eb="4">
      <t>シギョウ</t>
    </rPh>
    <phoneticPr fontId="9"/>
  </si>
  <si>
    <t>静岡市清水区蒲原一丁目８番37号</t>
  </si>
  <si>
    <t>代表取締役　安藤　康将</t>
  </si>
  <si>
    <t>054-369-2244</t>
  </si>
  <si>
    <t>有限会社東亜美装</t>
    <rPh sb="4" eb="6">
      <t>トウア</t>
    </rPh>
    <rPh sb="6" eb="8">
      <t>ビソウ</t>
    </rPh>
    <phoneticPr fontId="9"/>
  </si>
  <si>
    <t>0545-72-3300</t>
  </si>
  <si>
    <t>0545-85-3961</t>
  </si>
  <si>
    <t>榛原郡川根本町東藤川699-4</t>
  </si>
  <si>
    <t>代表取締役　神谷　功</t>
  </si>
  <si>
    <t>0547-59-2110</t>
  </si>
  <si>
    <t>藤枝市高洲60番地の15</t>
  </si>
  <si>
    <t>代表取締役　小林　国男</t>
  </si>
  <si>
    <t>054-636-1511</t>
  </si>
  <si>
    <t>焼津市惣右衛門119番地の１</t>
  </si>
  <si>
    <t>代表取締役　片野　嘉男</t>
  </si>
  <si>
    <t>054-623-3073</t>
  </si>
  <si>
    <t>御前崎市宮内248番地の５</t>
  </si>
  <si>
    <t>代表取締役　高瀬　晴康</t>
  </si>
  <si>
    <t>0537-86-5847</t>
  </si>
  <si>
    <t>焼津市柳新屋４２９番地の５</t>
  </si>
  <si>
    <t>代表取締役　森田　八千代</t>
  </si>
  <si>
    <t>054-627-0334</t>
  </si>
  <si>
    <t>焼津市石脇上599番地</t>
  </si>
  <si>
    <t>代表取締役　石山　勝永</t>
  </si>
  <si>
    <t>054-628-6812</t>
  </si>
  <si>
    <t>藤枝市谷稲葉435番地の１</t>
  </si>
  <si>
    <t>代表取締役　塚本　貴生</t>
  </si>
  <si>
    <t>054-644-1524</t>
  </si>
  <si>
    <t>焼津市中新田1461番地の１</t>
  </si>
  <si>
    <t>代表取締役　渡辺　洋之</t>
  </si>
  <si>
    <t>054-656-1560</t>
  </si>
  <si>
    <t>焼津市吉永1242番地の２</t>
  </si>
  <si>
    <t>代表取締役　半田　義雄</t>
  </si>
  <si>
    <t>054-662-2000</t>
  </si>
  <si>
    <t>焼津市石津2204番地の７</t>
  </si>
  <si>
    <t>代表取締役　鈴木　正法</t>
  </si>
  <si>
    <t>054-623-1686</t>
  </si>
  <si>
    <t>代表取締役　渡辺　和良</t>
  </si>
  <si>
    <t>054-622-1130</t>
  </si>
  <si>
    <t>代表取締役　鈴木　和子</t>
  </si>
  <si>
    <t>054-259-0205</t>
  </si>
  <si>
    <t>静岡市葵区山崎一丁目４番地の28</t>
  </si>
  <si>
    <t>代表取締役　岡本　眞由美</t>
  </si>
  <si>
    <t>054-278-7737</t>
  </si>
  <si>
    <t>静岡市駿河区寿町７番１９号</t>
  </si>
  <si>
    <t>代表取締役　丸山　博史</t>
  </si>
  <si>
    <t>054-285-0383</t>
  </si>
  <si>
    <t>静岡市葵区駒形通六丁目４番15号</t>
  </si>
  <si>
    <t>大場　久仁夫</t>
  </si>
  <si>
    <t>054-252-4940</t>
  </si>
  <si>
    <t>静岡市葵区山崎一丁目４番地の30</t>
  </si>
  <si>
    <t>代表取締役　岡本　文一</t>
  </si>
  <si>
    <t>054-278-5525</t>
  </si>
  <si>
    <t>静岡市清水区八坂北二丁目１番１号２階</t>
  </si>
  <si>
    <t>代表取締役　薩川　智香子</t>
  </si>
  <si>
    <t>054-363-0338</t>
  </si>
  <si>
    <t>静岡市清水区長崎480番地</t>
  </si>
  <si>
    <t>代表取締役　田中　龍𠮷</t>
  </si>
  <si>
    <t>054-347-8900</t>
  </si>
  <si>
    <t>岡市清水区八坂北一丁目23番43号</t>
  </si>
  <si>
    <t>代表取締役　山田　智也</t>
  </si>
  <si>
    <t>054-366-4500</t>
  </si>
  <si>
    <t>静岡市清水区横砂中町29番49号</t>
  </si>
  <si>
    <t>代表取締役　加藤　泰明</t>
  </si>
  <si>
    <t>054-363-5222</t>
  </si>
  <si>
    <t>静岡市清水区駒越北町８番27号</t>
  </si>
  <si>
    <t>代表取締役　惠比澤　教子</t>
  </si>
  <si>
    <t>054-335-2183</t>
  </si>
  <si>
    <t>代表取締役　大髙　剛</t>
  </si>
  <si>
    <t>054-259-9123</t>
  </si>
  <si>
    <t>静岡市清水区蒲原５０１１番地の６９</t>
  </si>
  <si>
    <t>代表取締役　千葉　久幸</t>
  </si>
  <si>
    <t>054-385-3431</t>
  </si>
  <si>
    <t>富士市南松野2819番５</t>
  </si>
  <si>
    <t>代表取締役　村上　智之</t>
  </si>
  <si>
    <t>0545-85-0002</t>
  </si>
  <si>
    <t>静岡市清水区由比77番地の２</t>
  </si>
  <si>
    <t>代表取締役　八嶋　智徳</t>
  </si>
  <si>
    <t>054-375-2453</t>
  </si>
  <si>
    <t>企業組合動物の森</t>
    <rPh sb="0" eb="2">
      <t>キギョウ</t>
    </rPh>
    <rPh sb="2" eb="4">
      <t>クミアイ</t>
    </rPh>
    <rPh sb="4" eb="6">
      <t>ドウブツ</t>
    </rPh>
    <rPh sb="7" eb="8">
      <t>モリ</t>
    </rPh>
    <phoneticPr fontId="9"/>
  </si>
  <si>
    <t>静岡市葵区産女987番地の１</t>
  </si>
  <si>
    <t>代表理事　小林　明美</t>
  </si>
  <si>
    <t>054-276-0550</t>
  </si>
  <si>
    <t>丸徳商事有限会社</t>
    <rPh sb="0" eb="1">
      <t>マル</t>
    </rPh>
    <rPh sb="1" eb="2">
      <t>トク</t>
    </rPh>
    <rPh sb="2" eb="4">
      <t>ショウジ</t>
    </rPh>
    <rPh sb="4" eb="6">
      <t>ユウゲン</t>
    </rPh>
    <rPh sb="6" eb="8">
      <t>カイシャ</t>
    </rPh>
    <phoneticPr fontId="9"/>
  </si>
  <si>
    <t>宗教法人宗徳院</t>
    <rPh sb="0" eb="2">
      <t>シュウキョウ</t>
    </rPh>
    <rPh sb="2" eb="4">
      <t>ホウジン</t>
    </rPh>
    <rPh sb="4" eb="6">
      <t>ソウトク</t>
    </rPh>
    <rPh sb="6" eb="7">
      <t>イン</t>
    </rPh>
    <phoneticPr fontId="9"/>
  </si>
  <si>
    <t>静岡市清水区興津本町３６３番地</t>
  </si>
  <si>
    <t>代表役員　松永　寛道</t>
  </si>
  <si>
    <t>清水港木材産業協同組合</t>
    <rPh sb="0" eb="2">
      <t>シミズ</t>
    </rPh>
    <rPh sb="2" eb="3">
      <t>コウ</t>
    </rPh>
    <rPh sb="3" eb="5">
      <t>モクザイ</t>
    </rPh>
    <rPh sb="5" eb="7">
      <t>サンギョウ</t>
    </rPh>
    <rPh sb="7" eb="9">
      <t>キョウドウ</t>
    </rPh>
    <rPh sb="9" eb="11">
      <t>クミアイ</t>
    </rPh>
    <phoneticPr fontId="9"/>
  </si>
  <si>
    <t>静岡市清水区富士見町４番８号</t>
  </si>
  <si>
    <t>代表理事　福島　覚</t>
  </si>
  <si>
    <t>054-353-3231</t>
  </si>
  <si>
    <t>清水埠頭株式会社</t>
    <rPh sb="0" eb="4">
      <t>シミズフトウ</t>
    </rPh>
    <rPh sb="4" eb="8">
      <t>カブシキガイシャ</t>
    </rPh>
    <phoneticPr fontId="9"/>
  </si>
  <si>
    <t>静岡市清水区清開三丁目５番40号</t>
  </si>
  <si>
    <t>代表取締役　鈴木　健一郎</t>
  </si>
  <si>
    <t>054-334-2333</t>
  </si>
  <si>
    <t>静岡市清水区長崎1042番地の11</t>
  </si>
  <si>
    <t>代表取締役　妻形　博史</t>
  </si>
  <si>
    <t>054-346-9611</t>
  </si>
  <si>
    <t>※実績なし</t>
    <rPh sb="1" eb="3">
      <t>ジッセキ</t>
    </rPh>
    <phoneticPr fontId="2"/>
  </si>
  <si>
    <t>株式会社静岡西部建設</t>
    <rPh sb="0" eb="4">
      <t>カブシキガイシャ</t>
    </rPh>
    <rPh sb="4" eb="10">
      <t>シズオカセイブケンセツ</t>
    </rPh>
    <phoneticPr fontId="2"/>
  </si>
  <si>
    <t>静岡市駿河区青木188番地の３</t>
    <rPh sb="0" eb="3">
      <t>シズオカシ</t>
    </rPh>
    <rPh sb="3" eb="6">
      <t>スルガク</t>
    </rPh>
    <rPh sb="6" eb="8">
      <t>アオキ</t>
    </rPh>
    <rPh sb="11" eb="13">
      <t>バンチ</t>
    </rPh>
    <phoneticPr fontId="2"/>
  </si>
  <si>
    <t>代表取締役　梅原　義隆</t>
    <rPh sb="0" eb="5">
      <t>ダイヒョウトリシマリヤク</t>
    </rPh>
    <rPh sb="6" eb="8">
      <t>ウメハラ</t>
    </rPh>
    <rPh sb="9" eb="11">
      <t>ヨシタカ</t>
    </rPh>
    <phoneticPr fontId="2"/>
  </si>
  <si>
    <t>054-259-1027</t>
    <phoneticPr fontId="2"/>
  </si>
  <si>
    <t>資源ごみ(ﾋﾞﾝ,缶,故紙,ﾀﾞﾝﾎﾞｰﾙ)</t>
    <rPh sb="0" eb="2">
      <t>シゲン</t>
    </rPh>
    <rPh sb="9" eb="10">
      <t>カン</t>
    </rPh>
    <rPh sb="11" eb="13">
      <t>コシ</t>
    </rPh>
    <phoneticPr fontId="2"/>
  </si>
  <si>
    <t>基</t>
    <rPh sb="0" eb="1">
      <t>モト</t>
    </rPh>
    <phoneticPr fontId="2"/>
  </si>
  <si>
    <t>再資源化品目（木くず等）</t>
    <rPh sb="0" eb="4">
      <t>サイシゲンカ</t>
    </rPh>
    <rPh sb="4" eb="6">
      <t>ヒンモク</t>
    </rPh>
    <rPh sb="7" eb="8">
      <t>キ</t>
    </rPh>
    <rPh sb="10" eb="11">
      <t>ナド</t>
    </rPh>
    <phoneticPr fontId="2"/>
  </si>
  <si>
    <t>許可区分</t>
    <rPh sb="0" eb="4">
      <t>キョカクブン</t>
    </rPh>
    <phoneticPr fontId="2"/>
  </si>
  <si>
    <t>処分</t>
    <rPh sb="0" eb="2">
      <t>ショブン</t>
    </rPh>
    <phoneticPr fontId="2"/>
  </si>
  <si>
    <t>収集運搬、処分</t>
    <rPh sb="0" eb="4">
      <t>シュウシュウウンパン</t>
    </rPh>
    <rPh sb="5" eb="7">
      <t>ショブン</t>
    </rPh>
    <phoneticPr fontId="2"/>
  </si>
  <si>
    <t>収集運搬、処分</t>
    <rPh sb="0" eb="2">
      <t>シュウシュウ</t>
    </rPh>
    <rPh sb="2" eb="4">
      <t>ウンパン</t>
    </rPh>
    <rPh sb="5" eb="7">
      <t>ショブン</t>
    </rPh>
    <phoneticPr fontId="2"/>
  </si>
  <si>
    <t>054-277-2090</t>
    <phoneticPr fontId="2"/>
  </si>
  <si>
    <t>054-363-2488</t>
    <phoneticPr fontId="2"/>
  </si>
  <si>
    <t>054-388-2417</t>
    <phoneticPr fontId="2"/>
  </si>
  <si>
    <t>有限会社エコトーカイ</t>
    <rPh sb="0" eb="4">
      <t>ユウゲンガイシャ</t>
    </rPh>
    <phoneticPr fontId="2"/>
  </si>
  <si>
    <t>処分</t>
    <rPh sb="0" eb="2">
      <t>ショブン</t>
    </rPh>
    <phoneticPr fontId="2"/>
  </si>
  <si>
    <t>静岡市清水区大内313番地</t>
    <phoneticPr fontId="2"/>
  </si>
  <si>
    <t>代表取締役　矢萩　敏郎</t>
    <rPh sb="0" eb="5">
      <t>ダイヒョウトリシマリヤク</t>
    </rPh>
    <phoneticPr fontId="2"/>
  </si>
  <si>
    <t>代表取締役　森　なゆ子</t>
    <rPh sb="0" eb="5">
      <t>ダイヒョウトリシマリヤク</t>
    </rPh>
    <rPh sb="6" eb="7">
      <t>モリ</t>
    </rPh>
    <rPh sb="10" eb="11">
      <t>コ</t>
    </rPh>
    <phoneticPr fontId="2"/>
  </si>
  <si>
    <t>庵原興産株式会社</t>
    <rPh sb="0" eb="2">
      <t>イハラ</t>
    </rPh>
    <rPh sb="2" eb="4">
      <t>コウサン</t>
    </rPh>
    <rPh sb="4" eb="8">
      <t>カブシキガイシャ</t>
    </rPh>
    <phoneticPr fontId="9"/>
  </si>
  <si>
    <t>静岡市駿河区広野二丁目７番２７号</t>
    <rPh sb="8" eb="9">
      <t>フタ</t>
    </rPh>
    <rPh sb="9" eb="11">
      <t>チョウメ</t>
    </rPh>
    <rPh sb="12" eb="13">
      <t>バン</t>
    </rPh>
    <rPh sb="15" eb="16">
      <t>ゴウ</t>
    </rPh>
    <phoneticPr fontId="2"/>
  </si>
  <si>
    <t>電話番号</t>
    <rPh sb="0" eb="2">
      <t>デンワ</t>
    </rPh>
    <rPh sb="2" eb="4">
      <t>バンゴウ</t>
    </rPh>
    <phoneticPr fontId="2"/>
  </si>
  <si>
    <t>Ｊ・マリンリンク株式会社</t>
    <rPh sb="8" eb="12">
      <t>カブシキガイシャ</t>
    </rPh>
    <phoneticPr fontId="9"/>
  </si>
  <si>
    <t>代表取締役　佐野　昌利</t>
    <rPh sb="0" eb="5">
      <t>ダイヒョウトリシマリヤク</t>
    </rPh>
    <rPh sb="6" eb="8">
      <t>サノ</t>
    </rPh>
    <rPh sb="9" eb="10">
      <t>マサ</t>
    </rPh>
    <rPh sb="10" eb="11">
      <t>リ</t>
    </rPh>
    <phoneticPr fontId="2"/>
  </si>
  <si>
    <t>代表理事　田嶋　太</t>
    <rPh sb="0" eb="4">
      <t>ダイヒョウリジ</t>
    </rPh>
    <rPh sb="5" eb="7">
      <t>タジマ</t>
    </rPh>
    <rPh sb="8" eb="9">
      <t>フト</t>
    </rPh>
    <phoneticPr fontId="2"/>
  </si>
  <si>
    <t>静岡県藤枝市前島二丁目21番１号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</si>
</sst>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2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2" borderId="13" xfId="0" applyFill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34</xdr:col>
      <xdr:colOff>95250</xdr:colOff>
      <xdr:row>25</xdr:row>
      <xdr:rowOff>22224</xdr:rowOff>
    </xdr:from>
    <xdr:ext cx="4543425" cy="169277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A4CECF-3A68-04A6-1FF1-727BA925BAB7}"/>
            </a:ext>
          </a:extLst>
        </xdr:cNvPr>
        <xdr:cNvSpPr txBox="1"/>
      </xdr:nvSpPr>
      <xdr:spPr>
        <a:xfrm>
          <a:off x="10782300" y="7880349"/>
          <a:ext cx="4543425" cy="1692771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手順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3]</a:t>
          </a:r>
        </a:p>
        <a:p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すべての項目の入力が完了したら、保存したデータを</a:t>
          </a:r>
          <a:r>
            <a:rPr kumimoji="1" lang="en-US" altLang="ja-JP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Logo</a:t>
          </a:r>
          <a:r>
            <a:rPr kumimoji="1" lang="ja-JP" altLang="en-US" sz="2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フォームにて提出してください。</a:t>
          </a:r>
        </a:p>
      </xdr:txBody>
    </xdr:sp>
    <xdr:clientData/>
  </xdr:oneCellAnchor>
  <xdr:twoCellAnchor>
    <xdr:from>
      <xdr:col>33</xdr:col>
      <xdr:colOff>152400</xdr:colOff>
      <xdr:row>7</xdr:row>
      <xdr:rowOff>9525</xdr:rowOff>
    </xdr:from>
    <xdr:to>
      <xdr:col>34</xdr:col>
      <xdr:colOff>260223</xdr:colOff>
      <xdr:row>15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85BB8A47-7576-7BC4-308D-108267A41CAD}"/>
            </a:ext>
          </a:extLst>
        </xdr:cNvPr>
        <xdr:cNvSpPr/>
      </xdr:nvSpPr>
      <xdr:spPr>
        <a:xfrm>
          <a:off x="10525125" y="2209800"/>
          <a:ext cx="422148" cy="2505075"/>
        </a:xfrm>
        <a:prstGeom prst="rightBrace">
          <a:avLst>
            <a:gd name="adj1" fmla="val 26384"/>
            <a:gd name="adj2" fmla="val 50000"/>
          </a:avLst>
        </a:prstGeom>
        <a:ln w="5715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38099</xdr:colOff>
      <xdr:row>8</xdr:row>
      <xdr:rowOff>234950</xdr:rowOff>
    </xdr:from>
    <xdr:to>
      <xdr:col>41</xdr:col>
      <xdr:colOff>220090</xdr:colOff>
      <xdr:row>11</xdr:row>
      <xdr:rowOff>238125</xdr:rowOff>
    </xdr:to>
    <xdr:sp macro="" textlink="">
      <xdr:nvSpPr>
        <xdr:cNvPr id="4" name="矢印: 折線 3">
          <a:extLst>
            <a:ext uri="{FF2B5EF4-FFF2-40B4-BE49-F238E27FC236}">
              <a16:creationId xmlns:a16="http://schemas.microsoft.com/office/drawing/2014/main" id="{048BBF39-AF1E-B987-ABC6-DF53D4C436F9}"/>
            </a:ext>
          </a:extLst>
        </xdr:cNvPr>
        <xdr:cNvSpPr/>
      </xdr:nvSpPr>
      <xdr:spPr>
        <a:xfrm rot="10800000">
          <a:off x="11039474" y="2749550"/>
          <a:ext cx="2067941" cy="946150"/>
        </a:xfrm>
        <a:prstGeom prst="ben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37</xdr:col>
      <xdr:colOff>177800</xdr:colOff>
      <xdr:row>10</xdr:row>
      <xdr:rowOff>311150</xdr:rowOff>
    </xdr:from>
    <xdr:ext cx="2749471" cy="75931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8CEA3AC-9200-F774-B9B3-77066DDE3664}"/>
            </a:ext>
          </a:extLst>
        </xdr:cNvPr>
        <xdr:cNvSpPr txBox="1"/>
      </xdr:nvSpPr>
      <xdr:spPr>
        <a:xfrm>
          <a:off x="11807825" y="3454400"/>
          <a:ext cx="2749471" cy="759310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住所・氏名・電話番号が</a:t>
          </a:r>
          <a:endParaRPr kumimoji="1" lang="en-US" altLang="ja-JP" sz="2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2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自動に入力されます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A2686-6FB9-48DD-987B-ED760A7D9234}">
  <sheetPr codeName="Sheet1"/>
  <dimension ref="E1:AL42"/>
  <sheetViews>
    <sheetView tabSelected="1" view="pageBreakPreview" zoomScaleNormal="100" zoomScaleSheetLayoutView="100" workbookViewId="0">
      <selection activeCell="D22" sqref="D22"/>
    </sheetView>
  </sheetViews>
  <sheetFormatPr defaultColWidth="4.08203125" defaultRowHeight="25" customHeight="1"/>
  <cols>
    <col min="1" max="5" width="4.08203125" style="45"/>
    <col min="6" max="33" width="4.08203125" style="37"/>
    <col min="34" max="16384" width="4.08203125" style="45"/>
  </cols>
  <sheetData>
    <row r="1" spans="5:38" ht="25" customHeight="1"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5:38" ht="25" customHeight="1">
      <c r="F2" s="82" t="s">
        <v>0</v>
      </c>
      <c r="G2" s="82"/>
      <c r="H2" s="82"/>
      <c r="I2" s="82"/>
      <c r="J2" s="82"/>
      <c r="K2" s="82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spans="5:38" ht="25" customHeight="1">
      <c r="E3" s="46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I3" s="51" t="s">
        <v>40</v>
      </c>
      <c r="AJ3" s="51"/>
      <c r="AK3" s="51"/>
      <c r="AL3" s="51"/>
    </row>
    <row r="4" spans="5:38" ht="25" customHeight="1">
      <c r="E4" s="46"/>
      <c r="F4" s="39"/>
      <c r="G4" s="39"/>
      <c r="H4" s="39"/>
      <c r="I4" s="39"/>
      <c r="J4" s="39"/>
      <c r="K4" s="39"/>
      <c r="L4" s="39"/>
      <c r="M4" s="74" t="s">
        <v>1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39"/>
      <c r="AA4" s="39"/>
      <c r="AB4" s="39"/>
      <c r="AC4" s="39"/>
      <c r="AD4" s="39"/>
      <c r="AE4" s="39"/>
      <c r="AF4" s="39"/>
      <c r="AG4" s="41"/>
      <c r="AI4" s="52"/>
      <c r="AJ4" s="52"/>
      <c r="AK4" s="52"/>
      <c r="AL4" s="52"/>
    </row>
    <row r="5" spans="5:38" ht="25" customHeight="1">
      <c r="E5" s="46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49" t="s">
        <v>2</v>
      </c>
      <c r="Z5" s="49"/>
      <c r="AA5" s="36"/>
      <c r="AB5" s="40" t="s">
        <v>3</v>
      </c>
      <c r="AC5" s="36"/>
      <c r="AD5" s="40" t="s">
        <v>4</v>
      </c>
      <c r="AE5" s="36"/>
      <c r="AF5" s="40" t="s">
        <v>5</v>
      </c>
      <c r="AG5" s="41"/>
    </row>
    <row r="6" spans="5:38" ht="25" customHeight="1">
      <c r="E6" s="46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41"/>
    </row>
    <row r="7" spans="5:38" ht="25" customHeight="1">
      <c r="E7" s="46"/>
      <c r="F7" s="39"/>
      <c r="G7" s="39"/>
      <c r="H7" s="50" t="s">
        <v>6</v>
      </c>
      <c r="I7" s="50"/>
      <c r="J7" s="50"/>
      <c r="K7" s="50"/>
      <c r="L7" s="50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41"/>
    </row>
    <row r="8" spans="5:38" ht="25" customHeight="1">
      <c r="E8" s="46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74" t="s">
        <v>7</v>
      </c>
      <c r="X8" s="74"/>
      <c r="Y8" s="74"/>
      <c r="Z8" s="39"/>
      <c r="AA8" s="39"/>
      <c r="AB8" s="39"/>
      <c r="AC8" s="39"/>
      <c r="AD8" s="39"/>
      <c r="AE8" s="39"/>
      <c r="AF8" s="39"/>
      <c r="AG8" s="41"/>
    </row>
    <row r="9" spans="5:38" ht="25" customHeight="1">
      <c r="E9" s="46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83" t="str">
        <f>IF(AI4="","",IFERROR(VLOOKUP(AI4,許可業者一覧!$B$3:$G$91,4,FALSE),"許可番号が間違っています"))</f>
        <v/>
      </c>
      <c r="X9" s="83"/>
      <c r="Y9" s="83"/>
      <c r="Z9" s="83"/>
      <c r="AA9" s="83"/>
      <c r="AB9" s="83"/>
      <c r="AC9" s="83"/>
      <c r="AD9" s="83"/>
      <c r="AE9" s="83"/>
      <c r="AF9" s="83"/>
      <c r="AG9" s="41"/>
    </row>
    <row r="10" spans="5:38" ht="25" customHeight="1">
      <c r="E10" s="46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41"/>
    </row>
    <row r="11" spans="5:38" ht="25" customHeight="1">
      <c r="E11" s="46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74" t="s">
        <v>8</v>
      </c>
      <c r="U11" s="74"/>
      <c r="V11" s="74"/>
      <c r="W11" s="74" t="s">
        <v>9</v>
      </c>
      <c r="X11" s="74"/>
      <c r="Y11" s="74"/>
      <c r="Z11" s="39"/>
      <c r="AA11" s="39"/>
      <c r="AB11" s="39"/>
      <c r="AC11" s="39"/>
      <c r="AD11" s="39"/>
      <c r="AE11" s="39"/>
      <c r="AF11" s="39"/>
      <c r="AG11" s="41"/>
    </row>
    <row r="12" spans="5:38" ht="25" customHeight="1">
      <c r="E12" s="4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50" t="str">
        <f>IF(AI4="","",IFERROR(VLOOKUP(AI4,許可業者一覧!$B$3:$G$91,2,FALSE),"許可番号が間違っています"))</f>
        <v/>
      </c>
      <c r="X12" s="50"/>
      <c r="Y12" s="50"/>
      <c r="Z12" s="50"/>
      <c r="AA12" s="50"/>
      <c r="AB12" s="50"/>
      <c r="AC12" s="50"/>
      <c r="AD12" s="50"/>
      <c r="AE12" s="50"/>
      <c r="AF12" s="50"/>
      <c r="AG12" s="41"/>
    </row>
    <row r="13" spans="5:38" ht="25" customHeight="1">
      <c r="E13" s="46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50" t="str">
        <f>IF(AI4="","",IFERROR(VLOOKUP(AI4,許可業者一覧!$B$3:$G$91,5,FALSE),"許可番号が間違っています"))</f>
        <v/>
      </c>
      <c r="X13" s="50"/>
      <c r="Y13" s="50"/>
      <c r="Z13" s="50"/>
      <c r="AA13" s="50"/>
      <c r="AB13" s="50"/>
      <c r="AC13" s="50"/>
      <c r="AD13" s="50"/>
      <c r="AE13" s="50"/>
      <c r="AF13" s="50"/>
      <c r="AG13" s="41"/>
    </row>
    <row r="14" spans="5:38" ht="25" customHeight="1">
      <c r="E14" s="46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4" t="s">
        <v>378</v>
      </c>
      <c r="X14" s="74"/>
      <c r="Y14" s="74"/>
      <c r="Z14" s="39"/>
      <c r="AA14" s="39"/>
      <c r="AB14" s="39"/>
      <c r="AC14" s="39"/>
      <c r="AD14" s="39"/>
      <c r="AE14" s="39"/>
      <c r="AF14" s="39"/>
      <c r="AG14" s="41"/>
    </row>
    <row r="15" spans="5:38" ht="25" customHeight="1">
      <c r="E15" s="46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50" t="str">
        <f>IF(AI4="","",IFERROR(VLOOKUP(AI4,許可業者一覧!$B$3:$G$91,6,FALSE),"許可番号が間違っています"))</f>
        <v/>
      </c>
      <c r="X15" s="50"/>
      <c r="Y15" s="50"/>
      <c r="Z15" s="50"/>
      <c r="AA15" s="50"/>
      <c r="AB15" s="50"/>
      <c r="AC15" s="50"/>
      <c r="AD15" s="50"/>
      <c r="AE15" s="50"/>
      <c r="AF15" s="50"/>
      <c r="AG15" s="41"/>
    </row>
    <row r="16" spans="5:38" ht="25" customHeight="1">
      <c r="E16" s="46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1"/>
    </row>
    <row r="17" spans="5:33" ht="25" customHeight="1">
      <c r="E17" s="46"/>
      <c r="F17" s="39"/>
      <c r="G17" s="39"/>
      <c r="H17" s="49"/>
      <c r="I17" s="49"/>
      <c r="J17" s="39" t="s">
        <v>3</v>
      </c>
      <c r="K17" s="35"/>
      <c r="L17" s="39" t="s">
        <v>10</v>
      </c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1"/>
    </row>
    <row r="18" spans="5:33" ht="25" customHeight="1">
      <c r="E18" s="46"/>
      <c r="F18" s="39"/>
      <c r="G18" s="39"/>
      <c r="H18" s="39" t="s">
        <v>11</v>
      </c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1"/>
    </row>
    <row r="19" spans="5:33" ht="25" customHeight="1">
      <c r="E19" s="46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4"/>
    </row>
    <row r="20" spans="5:33" ht="25" customHeight="1">
      <c r="E20" s="46"/>
      <c r="F20" s="67" t="s">
        <v>12</v>
      </c>
      <c r="G20" s="68"/>
      <c r="H20" s="68"/>
      <c r="I20" s="68"/>
      <c r="J20" s="68"/>
      <c r="K20" s="65"/>
      <c r="L20" s="71" t="s">
        <v>14</v>
      </c>
      <c r="M20" s="72"/>
      <c r="N20" s="72"/>
      <c r="O20" s="72"/>
      <c r="P20" s="72"/>
      <c r="Q20" s="72"/>
      <c r="R20" s="72"/>
      <c r="S20" s="73"/>
      <c r="T20" s="67" t="s">
        <v>16</v>
      </c>
      <c r="U20" s="68"/>
      <c r="V20" s="68"/>
      <c r="W20" s="68"/>
      <c r="X20" s="68"/>
      <c r="Y20" s="68"/>
      <c r="Z20" s="65"/>
      <c r="AA20" s="67" t="s">
        <v>17</v>
      </c>
      <c r="AB20" s="68"/>
      <c r="AC20" s="68"/>
      <c r="AD20" s="68"/>
      <c r="AE20" s="68"/>
      <c r="AF20" s="68"/>
      <c r="AG20" s="65"/>
    </row>
    <row r="21" spans="5:33" ht="25" customHeight="1">
      <c r="E21" s="46"/>
      <c r="F21" s="75"/>
      <c r="G21" s="74"/>
      <c r="H21" s="74"/>
      <c r="I21" s="74"/>
      <c r="J21" s="74"/>
      <c r="K21" s="76"/>
      <c r="L21" s="67" t="s">
        <v>13</v>
      </c>
      <c r="M21" s="68"/>
      <c r="N21" s="68"/>
      <c r="O21" s="65"/>
      <c r="P21" s="67" t="s">
        <v>15</v>
      </c>
      <c r="Q21" s="68"/>
      <c r="R21" s="68"/>
      <c r="S21" s="65"/>
      <c r="T21" s="75"/>
      <c r="U21" s="74"/>
      <c r="V21" s="74"/>
      <c r="W21" s="74"/>
      <c r="X21" s="74"/>
      <c r="Y21" s="74"/>
      <c r="Z21" s="76"/>
      <c r="AA21" s="75"/>
      <c r="AB21" s="74"/>
      <c r="AC21" s="74"/>
      <c r="AD21" s="74"/>
      <c r="AE21" s="74"/>
      <c r="AF21" s="74"/>
      <c r="AG21" s="76"/>
    </row>
    <row r="22" spans="5:33" ht="25" customHeight="1">
      <c r="E22" s="46"/>
      <c r="F22" s="69"/>
      <c r="G22" s="70"/>
      <c r="H22" s="70"/>
      <c r="I22" s="70"/>
      <c r="J22" s="70"/>
      <c r="K22" s="66"/>
      <c r="L22" s="69"/>
      <c r="M22" s="70"/>
      <c r="N22" s="70"/>
      <c r="O22" s="66"/>
      <c r="P22" s="69"/>
      <c r="Q22" s="70"/>
      <c r="R22" s="70"/>
      <c r="S22" s="66"/>
      <c r="T22" s="69"/>
      <c r="U22" s="70"/>
      <c r="V22" s="70"/>
      <c r="W22" s="70"/>
      <c r="X22" s="70"/>
      <c r="Y22" s="70"/>
      <c r="Z22" s="66"/>
      <c r="AA22" s="69"/>
      <c r="AB22" s="70"/>
      <c r="AC22" s="70"/>
      <c r="AD22" s="70"/>
      <c r="AE22" s="70"/>
      <c r="AF22" s="70"/>
      <c r="AG22" s="66"/>
    </row>
    <row r="23" spans="5:33" ht="25" customHeight="1">
      <c r="E23" s="46"/>
      <c r="F23" s="53"/>
      <c r="G23" s="54"/>
      <c r="H23" s="54"/>
      <c r="I23" s="54"/>
      <c r="J23" s="54"/>
      <c r="K23" s="55"/>
      <c r="L23" s="59"/>
      <c r="M23" s="60"/>
      <c r="N23" s="61"/>
      <c r="O23" s="65" t="str">
        <f>IFERROR(VLOOKUP(F23,リスト!$C$5:$E$16,3,FALSE),"")</f>
        <v/>
      </c>
      <c r="P23" s="59"/>
      <c r="Q23" s="60"/>
      <c r="R23" s="61"/>
      <c r="S23" s="65" t="str">
        <f>IFERROR(VLOOKUP(F23,リスト!$C$5:$E$16,3,FALSE),"")</f>
        <v/>
      </c>
      <c r="T23" s="59"/>
      <c r="U23" s="60"/>
      <c r="V23" s="60"/>
      <c r="W23" s="60"/>
      <c r="X23" s="60"/>
      <c r="Y23" s="60"/>
      <c r="Z23" s="77"/>
      <c r="AA23" s="59"/>
      <c r="AB23" s="60"/>
      <c r="AC23" s="60"/>
      <c r="AD23" s="60"/>
      <c r="AE23" s="60"/>
      <c r="AF23" s="60"/>
      <c r="AG23" s="77"/>
    </row>
    <row r="24" spans="5:33" ht="25" customHeight="1">
      <c r="E24" s="46"/>
      <c r="F24" s="56"/>
      <c r="G24" s="57"/>
      <c r="H24" s="57"/>
      <c r="I24" s="57"/>
      <c r="J24" s="57"/>
      <c r="K24" s="58"/>
      <c r="L24" s="62"/>
      <c r="M24" s="63"/>
      <c r="N24" s="64"/>
      <c r="O24" s="66"/>
      <c r="P24" s="62"/>
      <c r="Q24" s="63"/>
      <c r="R24" s="64"/>
      <c r="S24" s="66"/>
      <c r="T24" s="78"/>
      <c r="U24" s="49"/>
      <c r="V24" s="49"/>
      <c r="W24" s="49"/>
      <c r="X24" s="49"/>
      <c r="Y24" s="49"/>
      <c r="Z24" s="79"/>
      <c r="AA24" s="78"/>
      <c r="AB24" s="49"/>
      <c r="AC24" s="49"/>
      <c r="AD24" s="49"/>
      <c r="AE24" s="49"/>
      <c r="AF24" s="49"/>
      <c r="AG24" s="79"/>
    </row>
    <row r="25" spans="5:33" ht="25" customHeight="1">
      <c r="E25" s="46"/>
      <c r="F25" s="53"/>
      <c r="G25" s="54"/>
      <c r="H25" s="54"/>
      <c r="I25" s="54"/>
      <c r="J25" s="54"/>
      <c r="K25" s="55"/>
      <c r="L25" s="59"/>
      <c r="M25" s="60"/>
      <c r="N25" s="61"/>
      <c r="O25" s="65" t="str">
        <f>IFERROR(VLOOKUP(F25,リスト!$C$5:$E$16,3,FALSE),"")</f>
        <v/>
      </c>
      <c r="P25" s="59"/>
      <c r="Q25" s="60"/>
      <c r="R25" s="61"/>
      <c r="S25" s="65" t="str">
        <f>IFERROR(VLOOKUP(F25,リスト!$C$5:$E$16,3,FALSE),"")</f>
        <v/>
      </c>
      <c r="T25" s="59"/>
      <c r="U25" s="60"/>
      <c r="V25" s="60"/>
      <c r="W25" s="60"/>
      <c r="X25" s="60"/>
      <c r="Y25" s="60"/>
      <c r="Z25" s="77"/>
      <c r="AA25" s="59"/>
      <c r="AB25" s="60"/>
      <c r="AC25" s="60"/>
      <c r="AD25" s="60"/>
      <c r="AE25" s="60"/>
      <c r="AF25" s="60"/>
      <c r="AG25" s="77"/>
    </row>
    <row r="26" spans="5:33" ht="25" customHeight="1">
      <c r="E26" s="46"/>
      <c r="F26" s="56"/>
      <c r="G26" s="57"/>
      <c r="H26" s="57"/>
      <c r="I26" s="57"/>
      <c r="J26" s="57"/>
      <c r="K26" s="58"/>
      <c r="L26" s="62"/>
      <c r="M26" s="63"/>
      <c r="N26" s="64"/>
      <c r="O26" s="66"/>
      <c r="P26" s="62"/>
      <c r="Q26" s="63"/>
      <c r="R26" s="64"/>
      <c r="S26" s="66"/>
      <c r="T26" s="78"/>
      <c r="U26" s="49"/>
      <c r="V26" s="49"/>
      <c r="W26" s="49"/>
      <c r="X26" s="49"/>
      <c r="Y26" s="49"/>
      <c r="Z26" s="79"/>
      <c r="AA26" s="78"/>
      <c r="AB26" s="49"/>
      <c r="AC26" s="49"/>
      <c r="AD26" s="49"/>
      <c r="AE26" s="49"/>
      <c r="AF26" s="49"/>
      <c r="AG26" s="79"/>
    </row>
    <row r="27" spans="5:33" ht="25" customHeight="1">
      <c r="E27" s="46"/>
      <c r="F27" s="53"/>
      <c r="G27" s="54"/>
      <c r="H27" s="54"/>
      <c r="I27" s="54"/>
      <c r="J27" s="54"/>
      <c r="K27" s="55"/>
      <c r="L27" s="59"/>
      <c r="M27" s="60"/>
      <c r="N27" s="61"/>
      <c r="O27" s="65" t="str">
        <f>IFERROR(VLOOKUP(F27,リスト!$C$5:$E$16,3,FALSE),"")</f>
        <v/>
      </c>
      <c r="P27" s="59"/>
      <c r="Q27" s="60"/>
      <c r="R27" s="61"/>
      <c r="S27" s="65" t="str">
        <f>IFERROR(VLOOKUP(F27,リスト!$C$5:$E$16,3,FALSE),"")</f>
        <v/>
      </c>
      <c r="T27" s="59"/>
      <c r="U27" s="60"/>
      <c r="V27" s="60"/>
      <c r="W27" s="60"/>
      <c r="X27" s="60"/>
      <c r="Y27" s="60"/>
      <c r="Z27" s="77"/>
      <c r="AA27" s="59"/>
      <c r="AB27" s="60"/>
      <c r="AC27" s="60"/>
      <c r="AD27" s="60"/>
      <c r="AE27" s="60"/>
      <c r="AF27" s="60"/>
      <c r="AG27" s="77"/>
    </row>
    <row r="28" spans="5:33" ht="25" customHeight="1">
      <c r="E28" s="46"/>
      <c r="F28" s="56"/>
      <c r="G28" s="57"/>
      <c r="H28" s="57"/>
      <c r="I28" s="57"/>
      <c r="J28" s="57"/>
      <c r="K28" s="58"/>
      <c r="L28" s="62"/>
      <c r="M28" s="63"/>
      <c r="N28" s="64"/>
      <c r="O28" s="66"/>
      <c r="P28" s="62"/>
      <c r="Q28" s="63"/>
      <c r="R28" s="64"/>
      <c r="S28" s="66"/>
      <c r="T28" s="78"/>
      <c r="U28" s="49"/>
      <c r="V28" s="49"/>
      <c r="W28" s="49"/>
      <c r="X28" s="49"/>
      <c r="Y28" s="49"/>
      <c r="Z28" s="79"/>
      <c r="AA28" s="78"/>
      <c r="AB28" s="49"/>
      <c r="AC28" s="49"/>
      <c r="AD28" s="49"/>
      <c r="AE28" s="49"/>
      <c r="AF28" s="49"/>
      <c r="AG28" s="79"/>
    </row>
    <row r="29" spans="5:33" ht="25" customHeight="1">
      <c r="E29" s="46"/>
      <c r="F29" s="53"/>
      <c r="G29" s="54"/>
      <c r="H29" s="54"/>
      <c r="I29" s="54"/>
      <c r="J29" s="54"/>
      <c r="K29" s="55"/>
      <c r="L29" s="59"/>
      <c r="M29" s="60"/>
      <c r="N29" s="61"/>
      <c r="O29" s="65" t="str">
        <f>IFERROR(VLOOKUP(F29,リスト!$C$5:$E$16,3,FALSE),"")</f>
        <v/>
      </c>
      <c r="P29" s="59"/>
      <c r="Q29" s="60"/>
      <c r="R29" s="61"/>
      <c r="S29" s="65" t="str">
        <f>IFERROR(VLOOKUP(F29,リスト!$C$5:$E$16,3,FALSE),"")</f>
        <v/>
      </c>
      <c r="T29" s="59"/>
      <c r="U29" s="60"/>
      <c r="V29" s="60"/>
      <c r="W29" s="60"/>
      <c r="X29" s="60"/>
      <c r="Y29" s="60"/>
      <c r="Z29" s="77"/>
      <c r="AA29" s="59"/>
      <c r="AB29" s="60"/>
      <c r="AC29" s="60"/>
      <c r="AD29" s="60"/>
      <c r="AE29" s="60"/>
      <c r="AF29" s="60"/>
      <c r="AG29" s="77"/>
    </row>
    <row r="30" spans="5:33" ht="25" customHeight="1">
      <c r="E30" s="46"/>
      <c r="F30" s="56"/>
      <c r="G30" s="57"/>
      <c r="H30" s="57"/>
      <c r="I30" s="57"/>
      <c r="J30" s="57"/>
      <c r="K30" s="58"/>
      <c r="L30" s="62"/>
      <c r="M30" s="63"/>
      <c r="N30" s="64"/>
      <c r="O30" s="66"/>
      <c r="P30" s="62"/>
      <c r="Q30" s="63"/>
      <c r="R30" s="64"/>
      <c r="S30" s="66"/>
      <c r="T30" s="78"/>
      <c r="U30" s="49"/>
      <c r="V30" s="49"/>
      <c r="W30" s="49"/>
      <c r="X30" s="49"/>
      <c r="Y30" s="49"/>
      <c r="Z30" s="79"/>
      <c r="AA30" s="78"/>
      <c r="AB30" s="49"/>
      <c r="AC30" s="49"/>
      <c r="AD30" s="49"/>
      <c r="AE30" s="49"/>
      <c r="AF30" s="49"/>
      <c r="AG30" s="79"/>
    </row>
    <row r="31" spans="5:33" ht="25" customHeight="1">
      <c r="F31" s="53"/>
      <c r="G31" s="54"/>
      <c r="H31" s="54"/>
      <c r="I31" s="54"/>
      <c r="J31" s="54"/>
      <c r="K31" s="55"/>
      <c r="L31" s="59"/>
      <c r="M31" s="60"/>
      <c r="N31" s="61"/>
      <c r="O31" s="65" t="str">
        <f>IFERROR(VLOOKUP(F31,リスト!$C$5:$E$16,3,FALSE),"")</f>
        <v/>
      </c>
      <c r="P31" s="59"/>
      <c r="Q31" s="60"/>
      <c r="R31" s="61"/>
      <c r="S31" s="65" t="str">
        <f>IFERROR(VLOOKUP(F31,リスト!$C$5:$E$16,3,FALSE),"")</f>
        <v/>
      </c>
      <c r="T31" s="59"/>
      <c r="U31" s="60"/>
      <c r="V31" s="60"/>
      <c r="W31" s="60"/>
      <c r="X31" s="60"/>
      <c r="Y31" s="60"/>
      <c r="Z31" s="77"/>
      <c r="AA31" s="59"/>
      <c r="AB31" s="60"/>
      <c r="AC31" s="60"/>
      <c r="AD31" s="60"/>
      <c r="AE31" s="60"/>
      <c r="AF31" s="60"/>
      <c r="AG31" s="77"/>
    </row>
    <row r="32" spans="5:33" ht="25" customHeight="1">
      <c r="F32" s="56"/>
      <c r="G32" s="57"/>
      <c r="H32" s="57"/>
      <c r="I32" s="57"/>
      <c r="J32" s="57"/>
      <c r="K32" s="58"/>
      <c r="L32" s="62"/>
      <c r="M32" s="63"/>
      <c r="N32" s="64"/>
      <c r="O32" s="66"/>
      <c r="P32" s="62"/>
      <c r="Q32" s="63"/>
      <c r="R32" s="64"/>
      <c r="S32" s="66"/>
      <c r="T32" s="78"/>
      <c r="U32" s="49"/>
      <c r="V32" s="49"/>
      <c r="W32" s="49"/>
      <c r="X32" s="49"/>
      <c r="Y32" s="49"/>
      <c r="Z32" s="79"/>
      <c r="AA32" s="78"/>
      <c r="AB32" s="49"/>
      <c r="AC32" s="49"/>
      <c r="AD32" s="49"/>
      <c r="AE32" s="49"/>
      <c r="AF32" s="49"/>
      <c r="AG32" s="79"/>
    </row>
    <row r="33" spans="6:33" ht="25" customHeight="1">
      <c r="F33" s="53"/>
      <c r="G33" s="54"/>
      <c r="H33" s="54"/>
      <c r="I33" s="54"/>
      <c r="J33" s="54"/>
      <c r="K33" s="55"/>
      <c r="L33" s="59"/>
      <c r="M33" s="60"/>
      <c r="N33" s="61"/>
      <c r="O33" s="65" t="str">
        <f>IFERROR(VLOOKUP(F33,リスト!$C$5:$E$16,3,FALSE),"")</f>
        <v/>
      </c>
      <c r="P33" s="59"/>
      <c r="Q33" s="60"/>
      <c r="R33" s="61"/>
      <c r="S33" s="65" t="str">
        <f>IFERROR(VLOOKUP(F33,リスト!$C$5:$E$16,3,FALSE),"")</f>
        <v/>
      </c>
      <c r="T33" s="59"/>
      <c r="U33" s="60"/>
      <c r="V33" s="60"/>
      <c r="W33" s="60"/>
      <c r="X33" s="60"/>
      <c r="Y33" s="60"/>
      <c r="Z33" s="77"/>
      <c r="AA33" s="59"/>
      <c r="AB33" s="60"/>
      <c r="AC33" s="60"/>
      <c r="AD33" s="60"/>
      <c r="AE33" s="60"/>
      <c r="AF33" s="60"/>
      <c r="AG33" s="77"/>
    </row>
    <row r="34" spans="6:33" ht="25" customHeight="1">
      <c r="F34" s="56"/>
      <c r="G34" s="57"/>
      <c r="H34" s="57"/>
      <c r="I34" s="57"/>
      <c r="J34" s="57"/>
      <c r="K34" s="58"/>
      <c r="L34" s="62"/>
      <c r="M34" s="63"/>
      <c r="N34" s="64"/>
      <c r="O34" s="66"/>
      <c r="P34" s="62"/>
      <c r="Q34" s="63"/>
      <c r="R34" s="64"/>
      <c r="S34" s="66"/>
      <c r="T34" s="78"/>
      <c r="U34" s="49"/>
      <c r="V34" s="49"/>
      <c r="W34" s="49"/>
      <c r="X34" s="49"/>
      <c r="Y34" s="49"/>
      <c r="Z34" s="79"/>
      <c r="AA34" s="78"/>
      <c r="AB34" s="49"/>
      <c r="AC34" s="49"/>
      <c r="AD34" s="49"/>
      <c r="AE34" s="49"/>
      <c r="AF34" s="49"/>
      <c r="AG34" s="79"/>
    </row>
    <row r="35" spans="6:33" ht="25" customHeight="1">
      <c r="F35" s="53"/>
      <c r="G35" s="54"/>
      <c r="H35" s="54"/>
      <c r="I35" s="54"/>
      <c r="J35" s="54"/>
      <c r="K35" s="55"/>
      <c r="L35" s="59"/>
      <c r="M35" s="60"/>
      <c r="N35" s="61"/>
      <c r="O35" s="65" t="str">
        <f>IFERROR(VLOOKUP(F35,リスト!$C$5:$E$16,3,FALSE),"")</f>
        <v/>
      </c>
      <c r="P35" s="59"/>
      <c r="Q35" s="60"/>
      <c r="R35" s="61"/>
      <c r="S35" s="65" t="str">
        <f>IFERROR(VLOOKUP(F35,リスト!$C$5:$E$16,3,FALSE),"")</f>
        <v/>
      </c>
      <c r="T35" s="59"/>
      <c r="U35" s="60"/>
      <c r="V35" s="60"/>
      <c r="W35" s="60"/>
      <c r="X35" s="60"/>
      <c r="Y35" s="60"/>
      <c r="Z35" s="77"/>
      <c r="AA35" s="59"/>
      <c r="AB35" s="60"/>
      <c r="AC35" s="60"/>
      <c r="AD35" s="60"/>
      <c r="AE35" s="60"/>
      <c r="AF35" s="60"/>
      <c r="AG35" s="77"/>
    </row>
    <row r="36" spans="6:33" ht="25" customHeight="1">
      <c r="F36" s="56"/>
      <c r="G36" s="57"/>
      <c r="H36" s="57"/>
      <c r="I36" s="57"/>
      <c r="J36" s="57"/>
      <c r="K36" s="58"/>
      <c r="L36" s="62"/>
      <c r="M36" s="63"/>
      <c r="N36" s="64"/>
      <c r="O36" s="66"/>
      <c r="P36" s="62"/>
      <c r="Q36" s="63"/>
      <c r="R36" s="64"/>
      <c r="S36" s="66"/>
      <c r="T36" s="78"/>
      <c r="U36" s="49"/>
      <c r="V36" s="49"/>
      <c r="W36" s="49"/>
      <c r="X36" s="49"/>
      <c r="Y36" s="49"/>
      <c r="Z36" s="79"/>
      <c r="AA36" s="78"/>
      <c r="AB36" s="49"/>
      <c r="AC36" s="49"/>
      <c r="AD36" s="49"/>
      <c r="AE36" s="49"/>
      <c r="AF36" s="49"/>
      <c r="AG36" s="79"/>
    </row>
    <row r="37" spans="6:33" ht="25" customHeight="1">
      <c r="F37" s="53"/>
      <c r="G37" s="54"/>
      <c r="H37" s="54"/>
      <c r="I37" s="54"/>
      <c r="J37" s="54"/>
      <c r="K37" s="55"/>
      <c r="L37" s="59"/>
      <c r="M37" s="60"/>
      <c r="N37" s="61"/>
      <c r="O37" s="65" t="str">
        <f>IFERROR(VLOOKUP(F37,リスト!$C$5:$E$16,3,FALSE),"")</f>
        <v/>
      </c>
      <c r="P37" s="59"/>
      <c r="Q37" s="60"/>
      <c r="R37" s="61"/>
      <c r="S37" s="65" t="str">
        <f>IFERROR(VLOOKUP(F37,リスト!$C$5:$E$16,3,FALSE),"")</f>
        <v/>
      </c>
      <c r="T37" s="59"/>
      <c r="U37" s="60"/>
      <c r="V37" s="60"/>
      <c r="W37" s="60"/>
      <c r="X37" s="60"/>
      <c r="Y37" s="60"/>
      <c r="Z37" s="77"/>
      <c r="AA37" s="59"/>
      <c r="AB37" s="60"/>
      <c r="AC37" s="60"/>
      <c r="AD37" s="60"/>
      <c r="AE37" s="60"/>
      <c r="AF37" s="60"/>
      <c r="AG37" s="77"/>
    </row>
    <row r="38" spans="6:33" ht="25" customHeight="1">
      <c r="F38" s="56"/>
      <c r="G38" s="57"/>
      <c r="H38" s="57"/>
      <c r="I38" s="57"/>
      <c r="J38" s="57"/>
      <c r="K38" s="58"/>
      <c r="L38" s="62"/>
      <c r="M38" s="63"/>
      <c r="N38" s="64"/>
      <c r="O38" s="66"/>
      <c r="P38" s="62"/>
      <c r="Q38" s="63"/>
      <c r="R38" s="64"/>
      <c r="S38" s="66"/>
      <c r="T38" s="78"/>
      <c r="U38" s="49"/>
      <c r="V38" s="49"/>
      <c r="W38" s="49"/>
      <c r="X38" s="49"/>
      <c r="Y38" s="49"/>
      <c r="Z38" s="79"/>
      <c r="AA38" s="78"/>
      <c r="AB38" s="49"/>
      <c r="AC38" s="49"/>
      <c r="AD38" s="49"/>
      <c r="AE38" s="49"/>
      <c r="AF38" s="49"/>
      <c r="AG38" s="79"/>
    </row>
    <row r="39" spans="6:33" ht="25" customHeight="1">
      <c r="F39" s="80" t="s">
        <v>19</v>
      </c>
      <c r="G39" s="80"/>
      <c r="H39" s="80"/>
      <c r="I39" s="80"/>
      <c r="J39" s="80"/>
      <c r="K39" s="80"/>
      <c r="L39" s="51" t="s">
        <v>18</v>
      </c>
      <c r="M39" s="51"/>
      <c r="N39" s="51"/>
      <c r="O39" s="51"/>
      <c r="P39" s="80" t="s">
        <v>20</v>
      </c>
      <c r="Q39" s="51"/>
      <c r="R39" s="51"/>
      <c r="S39" s="51"/>
      <c r="T39" s="51" t="s">
        <v>21</v>
      </c>
      <c r="U39" s="51"/>
      <c r="V39" s="51"/>
      <c r="W39" s="51"/>
      <c r="X39" s="51"/>
      <c r="Y39" s="51"/>
      <c r="Z39" s="51"/>
      <c r="AA39" s="80" t="s">
        <v>22</v>
      </c>
      <c r="AB39" s="51"/>
      <c r="AC39" s="51"/>
      <c r="AD39" s="51"/>
      <c r="AE39" s="51"/>
      <c r="AF39" s="51"/>
      <c r="AG39" s="51"/>
    </row>
    <row r="40" spans="6:33" ht="25" customHeight="1">
      <c r="F40" s="80"/>
      <c r="G40" s="80"/>
      <c r="H40" s="80"/>
      <c r="I40" s="80"/>
      <c r="J40" s="80"/>
      <c r="K40" s="80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</row>
    <row r="41" spans="6:33" ht="25" customHeight="1">
      <c r="F41" s="80"/>
      <c r="G41" s="80"/>
      <c r="H41" s="80"/>
      <c r="I41" s="80"/>
      <c r="J41" s="80"/>
      <c r="K41" s="80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</row>
    <row r="42" spans="6:33" ht="25" customHeight="1">
      <c r="F42" s="80"/>
      <c r="G42" s="80"/>
      <c r="H42" s="80"/>
      <c r="I42" s="80"/>
      <c r="J42" s="80"/>
      <c r="K42" s="80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</row>
  </sheetData>
  <sheetProtection algorithmName="SHA-512" hashValue="woQBaJJq3ImjqywfnL6Myz15NFvvNCM0KU6yU3kDyivnvgae8suS5g4Q8Q2hrMEOjnRQsKXcav+BqOohdyttfw==" saltValue="/ly0oSB8eU6hXtzO+gCdOQ==" spinCount="100000" sheet="1" objects="1" scenarios="1"/>
  <mergeCells count="86">
    <mergeCell ref="L31:N32"/>
    <mergeCell ref="W13:AF13"/>
    <mergeCell ref="W9:AF10"/>
    <mergeCell ref="S37:S38"/>
    <mergeCell ref="L35:N36"/>
    <mergeCell ref="L37:N38"/>
    <mergeCell ref="P33:R34"/>
    <mergeCell ref="P35:R36"/>
    <mergeCell ref="P23:R24"/>
    <mergeCell ref="AA35:AG36"/>
    <mergeCell ref="T23:Z24"/>
    <mergeCell ref="T25:Z26"/>
    <mergeCell ref="T27:Z28"/>
    <mergeCell ref="T29:Z30"/>
    <mergeCell ref="T31:Z32"/>
    <mergeCell ref="AA23:AG24"/>
    <mergeCell ref="F33:K34"/>
    <mergeCell ref="L33:N34"/>
    <mergeCell ref="O33:O34"/>
    <mergeCell ref="F37:K38"/>
    <mergeCell ref="O37:O38"/>
    <mergeCell ref="F2:K2"/>
    <mergeCell ref="O23:O24"/>
    <mergeCell ref="O25:O26"/>
    <mergeCell ref="O27:O28"/>
    <mergeCell ref="O29:O30"/>
    <mergeCell ref="L23:N24"/>
    <mergeCell ref="L25:N26"/>
    <mergeCell ref="L27:N28"/>
    <mergeCell ref="L29:N30"/>
    <mergeCell ref="H17:I17"/>
    <mergeCell ref="F20:K22"/>
    <mergeCell ref="F23:K24"/>
    <mergeCell ref="F25:K26"/>
    <mergeCell ref="F27:K28"/>
    <mergeCell ref="F29:K30"/>
    <mergeCell ref="M4:Y4"/>
    <mergeCell ref="F39:K42"/>
    <mergeCell ref="L39:O40"/>
    <mergeCell ref="L41:O42"/>
    <mergeCell ref="T35:Z36"/>
    <mergeCell ref="AA33:AG34"/>
    <mergeCell ref="AA41:AG42"/>
    <mergeCell ref="AA39:AG40"/>
    <mergeCell ref="T41:Z42"/>
    <mergeCell ref="T37:Z38"/>
    <mergeCell ref="AA37:AG38"/>
    <mergeCell ref="T39:Z40"/>
    <mergeCell ref="P41:S42"/>
    <mergeCell ref="P39:S40"/>
    <mergeCell ref="P37:R38"/>
    <mergeCell ref="F35:K36"/>
    <mergeCell ref="O35:O36"/>
    <mergeCell ref="S33:S34"/>
    <mergeCell ref="S35:S36"/>
    <mergeCell ref="AA20:AG22"/>
    <mergeCell ref="T20:Z22"/>
    <mergeCell ref="P21:S22"/>
    <mergeCell ref="AA25:AG26"/>
    <mergeCell ref="AA27:AG28"/>
    <mergeCell ref="AA29:AG30"/>
    <mergeCell ref="AA31:AG32"/>
    <mergeCell ref="T33:Z34"/>
    <mergeCell ref="L21:O22"/>
    <mergeCell ref="L20:S20"/>
    <mergeCell ref="W8:Y8"/>
    <mergeCell ref="T11:V11"/>
    <mergeCell ref="W11:Y11"/>
    <mergeCell ref="W14:Y14"/>
    <mergeCell ref="W12:AF12"/>
    <mergeCell ref="Y5:Z5"/>
    <mergeCell ref="H7:L7"/>
    <mergeCell ref="AI3:AL3"/>
    <mergeCell ref="AI4:AL4"/>
    <mergeCell ref="F31:K32"/>
    <mergeCell ref="P25:R26"/>
    <mergeCell ref="P27:R28"/>
    <mergeCell ref="P29:R30"/>
    <mergeCell ref="P31:R32"/>
    <mergeCell ref="S23:S24"/>
    <mergeCell ref="S25:S26"/>
    <mergeCell ref="S27:S28"/>
    <mergeCell ref="S29:S30"/>
    <mergeCell ref="S31:S32"/>
    <mergeCell ref="W15:AF15"/>
    <mergeCell ref="O31:O32"/>
  </mergeCells>
  <phoneticPr fontId="2"/>
  <conditionalFormatting sqref="A1:XFD1048576">
    <cfRule type="expression" dxfId="7" priority="1">
      <formula>CELL("ptotect",A1)=1</formula>
    </cfRule>
  </conditionalFormatting>
  <conditionalFormatting sqref="F23:AG38">
    <cfRule type="expression" dxfId="6" priority="3">
      <formula>ISBLANK($F$23)</formula>
    </cfRule>
  </conditionalFormatting>
  <conditionalFormatting sqref="H17:I17">
    <cfRule type="expression" dxfId="5" priority="5">
      <formula>ISBLANK($H$17)</formula>
    </cfRule>
  </conditionalFormatting>
  <conditionalFormatting sqref="K17">
    <cfRule type="expression" dxfId="4" priority="4">
      <formula>ISBLANK($K$17)</formula>
    </cfRule>
  </conditionalFormatting>
  <conditionalFormatting sqref="W9:AF10 W12:AF13 W15:AF15">
    <cfRule type="cellIs" dxfId="3" priority="2" operator="equal">
      <formula>"許可番号が間違っています"</formula>
    </cfRule>
  </conditionalFormatting>
  <conditionalFormatting sqref="AA5">
    <cfRule type="expression" dxfId="2" priority="8">
      <formula>ISBLANK($AA$5)</formula>
    </cfRule>
  </conditionalFormatting>
  <conditionalFormatting sqref="AC5">
    <cfRule type="expression" dxfId="1" priority="7">
      <formula>ISBLANK($AC$5)</formula>
    </cfRule>
  </conditionalFormatting>
  <conditionalFormatting sqref="AE5">
    <cfRule type="expression" dxfId="0" priority="6">
      <formula>ISBLANK($AE$5)</formula>
    </cfRule>
  </conditionalFormatting>
  <dataValidations count="3">
    <dataValidation type="custom" allowBlank="1" showInputMessage="1" showErrorMessage="1" error="このセルは必須入力です" sqref="AI4:AL4" xr:uid="{BB440851-364B-44EB-B80B-FD6AF202C49F}">
      <formula1>AI4&lt;&gt;""</formula1>
    </dataValidation>
    <dataValidation type="custom" allowBlank="1" showInputMessage="1" showErrorMessage="1" sqref="L25:N38" xr:uid="{1A246942-A97E-4505-AF46-1BA094103357}">
      <formula1>ISNUMBER(H25)</formula1>
    </dataValidation>
    <dataValidation type="custom" allowBlank="1" showInputMessage="1" showErrorMessage="1" sqref="L23:N24 P23:R38" xr:uid="{F09E11D1-326E-484F-AA1D-59EF1D191F8A}">
      <formula1>ISNUMBER(L23)</formula1>
    </dataValidation>
  </dataValidations>
  <pageMargins left="0.7" right="0.7" top="0.75" bottom="0.75" header="0.3" footer="0.3"/>
  <pageSetup paperSize="9" scale="6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208C333-BAA0-43D9-AA4A-EDBA6EF4CD14}">
          <x14:formula1>
            <xm:f>リスト!$C$5:$C$16</xm:f>
          </x14:formula1>
          <xm:sqref>F23:K38</xm:sqref>
        </x14:dataValidation>
        <x14:dataValidation type="list" allowBlank="1" showInputMessage="1" showErrorMessage="1" xr:uid="{BC453D1E-E5F0-4C79-92B4-EB339BBEE469}">
          <x14:formula1>
            <xm:f>リスト!$H$5:$H$16</xm:f>
          </x14:formula1>
          <xm:sqref>K17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548EC-D5F8-4DB8-8193-DB244FE38FDD}">
  <sheetPr codeName="Sheet3"/>
  <dimension ref="A1:G92"/>
  <sheetViews>
    <sheetView topLeftCell="A72" zoomScale="145" zoomScaleNormal="145" workbookViewId="0">
      <selection activeCell="E87" sqref="E87"/>
    </sheetView>
  </sheetViews>
  <sheetFormatPr defaultRowHeight="18"/>
  <cols>
    <col min="3" max="3" width="35.83203125" bestFit="1" customWidth="1"/>
    <col min="4" max="4" width="14.33203125" style="1" bestFit="1" customWidth="1"/>
    <col min="5" max="5" width="40.08203125" bestFit="1" customWidth="1"/>
    <col min="6" max="6" width="26.08203125" bestFit="1" customWidth="1"/>
    <col min="7" max="7" width="16.5" customWidth="1"/>
  </cols>
  <sheetData>
    <row r="1" spans="1:7" ht="18.5" thickBot="1"/>
    <row r="2" spans="1:7" ht="19" thickTop="1" thickBot="1">
      <c r="A2" s="11"/>
      <c r="B2" s="16" t="s">
        <v>40</v>
      </c>
      <c r="C2" s="17" t="s">
        <v>57</v>
      </c>
      <c r="D2" s="30" t="s">
        <v>364</v>
      </c>
      <c r="E2" s="17" t="s">
        <v>60</v>
      </c>
      <c r="F2" s="17" t="s">
        <v>58</v>
      </c>
      <c r="G2" s="18" t="s">
        <v>59</v>
      </c>
    </row>
    <row r="3" spans="1:7" ht="18.5" thickTop="1">
      <c r="A3" s="11"/>
      <c r="B3" s="13">
        <v>10002</v>
      </c>
      <c r="C3" s="14" t="s">
        <v>61</v>
      </c>
      <c r="D3" s="31" t="s">
        <v>13</v>
      </c>
      <c r="E3" s="20" t="s">
        <v>164</v>
      </c>
      <c r="F3" s="14" t="s">
        <v>62</v>
      </c>
      <c r="G3" s="15" t="s">
        <v>166</v>
      </c>
    </row>
    <row r="4" spans="1:7">
      <c r="A4" s="11"/>
      <c r="B4" s="10">
        <v>10003</v>
      </c>
      <c r="C4" s="9" t="s">
        <v>167</v>
      </c>
      <c r="D4" s="31" t="s">
        <v>13</v>
      </c>
      <c r="E4" s="9" t="s">
        <v>63</v>
      </c>
      <c r="F4" s="9" t="s">
        <v>381</v>
      </c>
      <c r="G4" s="12" t="s">
        <v>168</v>
      </c>
    </row>
    <row r="5" spans="1:7">
      <c r="A5" s="11"/>
      <c r="B5" s="10">
        <v>10004</v>
      </c>
      <c r="C5" s="9" t="s">
        <v>169</v>
      </c>
      <c r="D5" s="31" t="s">
        <v>13</v>
      </c>
      <c r="E5" s="9" t="s">
        <v>64</v>
      </c>
      <c r="F5" s="9" t="s">
        <v>65</v>
      </c>
      <c r="G5" s="12" t="s">
        <v>170</v>
      </c>
    </row>
    <row r="6" spans="1:7">
      <c r="A6" s="11"/>
      <c r="B6" s="10">
        <v>10005</v>
      </c>
      <c r="C6" s="9" t="s">
        <v>171</v>
      </c>
      <c r="D6" s="31" t="s">
        <v>13</v>
      </c>
      <c r="E6" s="9" t="s">
        <v>66</v>
      </c>
      <c r="F6" s="9" t="s">
        <v>67</v>
      </c>
      <c r="G6" s="12" t="s">
        <v>172</v>
      </c>
    </row>
    <row r="7" spans="1:7">
      <c r="A7" s="11"/>
      <c r="B7" s="10">
        <v>10006</v>
      </c>
      <c r="C7" s="9" t="s">
        <v>173</v>
      </c>
      <c r="D7" s="31" t="s">
        <v>13</v>
      </c>
      <c r="E7" s="9" t="s">
        <v>68</v>
      </c>
      <c r="F7" s="9" t="s">
        <v>69</v>
      </c>
      <c r="G7" s="12" t="s">
        <v>174</v>
      </c>
    </row>
    <row r="8" spans="1:7">
      <c r="A8" s="11"/>
      <c r="B8" s="10">
        <v>10007</v>
      </c>
      <c r="C8" s="9" t="s">
        <v>175</v>
      </c>
      <c r="D8" s="31" t="s">
        <v>13</v>
      </c>
      <c r="E8" s="9" t="s">
        <v>70</v>
      </c>
      <c r="F8" s="9" t="s">
        <v>71</v>
      </c>
      <c r="G8" s="12" t="s">
        <v>176</v>
      </c>
    </row>
    <row r="9" spans="1:7">
      <c r="A9" s="11"/>
      <c r="B9" s="10">
        <v>10008</v>
      </c>
      <c r="C9" s="9" t="s">
        <v>177</v>
      </c>
      <c r="D9" s="31" t="s">
        <v>13</v>
      </c>
      <c r="E9" s="9" t="s">
        <v>72</v>
      </c>
      <c r="F9" s="9" t="s">
        <v>73</v>
      </c>
      <c r="G9" s="12" t="s">
        <v>178</v>
      </c>
    </row>
    <row r="10" spans="1:7">
      <c r="A10" s="11"/>
      <c r="B10" s="10">
        <v>10009</v>
      </c>
      <c r="C10" s="9" t="s">
        <v>179</v>
      </c>
      <c r="D10" s="31" t="s">
        <v>13</v>
      </c>
      <c r="E10" s="9" t="s">
        <v>74</v>
      </c>
      <c r="F10" s="9" t="s">
        <v>375</v>
      </c>
      <c r="G10" s="12" t="s">
        <v>180</v>
      </c>
    </row>
    <row r="11" spans="1:7">
      <c r="A11" s="11"/>
      <c r="B11" s="10">
        <v>10010</v>
      </c>
      <c r="C11" s="9" t="s">
        <v>181</v>
      </c>
      <c r="D11" s="31" t="s">
        <v>13</v>
      </c>
      <c r="E11" s="9" t="s">
        <v>165</v>
      </c>
      <c r="F11" s="9" t="s">
        <v>182</v>
      </c>
      <c r="G11" s="12" t="s">
        <v>183</v>
      </c>
    </row>
    <row r="12" spans="1:7">
      <c r="A12" s="11"/>
      <c r="B12" s="10">
        <v>10011</v>
      </c>
      <c r="C12" s="9" t="s">
        <v>184</v>
      </c>
      <c r="D12" s="31" t="s">
        <v>13</v>
      </c>
      <c r="E12" s="9" t="s">
        <v>75</v>
      </c>
      <c r="F12" s="9" t="s">
        <v>76</v>
      </c>
      <c r="G12" s="12" t="s">
        <v>185</v>
      </c>
    </row>
    <row r="13" spans="1:7">
      <c r="A13" s="11"/>
      <c r="B13" s="10">
        <v>10012</v>
      </c>
      <c r="C13" s="9" t="s">
        <v>186</v>
      </c>
      <c r="D13" s="31" t="s">
        <v>13</v>
      </c>
      <c r="E13" s="9" t="s">
        <v>77</v>
      </c>
      <c r="F13" s="9" t="s">
        <v>78</v>
      </c>
      <c r="G13" s="12" t="s">
        <v>187</v>
      </c>
    </row>
    <row r="14" spans="1:7">
      <c r="A14" s="11"/>
      <c r="B14" s="10">
        <v>10014</v>
      </c>
      <c r="C14" s="9" t="s">
        <v>92</v>
      </c>
      <c r="D14" s="31" t="s">
        <v>13</v>
      </c>
      <c r="E14" s="9" t="s">
        <v>98</v>
      </c>
      <c r="F14" s="9" t="s">
        <v>69</v>
      </c>
      <c r="G14" s="12" t="s">
        <v>368</v>
      </c>
    </row>
    <row r="15" spans="1:7">
      <c r="A15" s="11"/>
      <c r="B15" s="10">
        <v>10015</v>
      </c>
      <c r="C15" s="9" t="s">
        <v>188</v>
      </c>
      <c r="D15" s="31" t="s">
        <v>13</v>
      </c>
      <c r="E15" s="9" t="s">
        <v>99</v>
      </c>
      <c r="F15" s="9" t="s">
        <v>100</v>
      </c>
      <c r="G15" s="12" t="s">
        <v>189</v>
      </c>
    </row>
    <row r="16" spans="1:7">
      <c r="A16" s="11"/>
      <c r="B16" s="10">
        <v>10018</v>
      </c>
      <c r="C16" s="9" t="s">
        <v>190</v>
      </c>
      <c r="D16" s="31" t="s">
        <v>13</v>
      </c>
      <c r="E16" s="9" t="s">
        <v>101</v>
      </c>
      <c r="F16" s="9" t="s">
        <v>102</v>
      </c>
      <c r="G16" s="12" t="s">
        <v>191</v>
      </c>
    </row>
    <row r="17" spans="1:7">
      <c r="A17" s="11"/>
      <c r="B17" s="10">
        <v>10019</v>
      </c>
      <c r="C17" s="9" t="s">
        <v>192</v>
      </c>
      <c r="D17" s="31" t="s">
        <v>13</v>
      </c>
      <c r="E17" s="9" t="s">
        <v>193</v>
      </c>
      <c r="F17" s="9" t="s">
        <v>194</v>
      </c>
      <c r="G17" s="12" t="s">
        <v>195</v>
      </c>
    </row>
    <row r="18" spans="1:7">
      <c r="A18" s="11"/>
      <c r="B18" s="10">
        <v>10022</v>
      </c>
      <c r="C18" s="9" t="s">
        <v>79</v>
      </c>
      <c r="D18" s="31" t="s">
        <v>13</v>
      </c>
      <c r="E18" s="9" t="s">
        <v>103</v>
      </c>
      <c r="F18" s="9" t="s">
        <v>104</v>
      </c>
      <c r="G18" s="12" t="s">
        <v>369</v>
      </c>
    </row>
    <row r="19" spans="1:7">
      <c r="A19" s="11"/>
      <c r="B19" s="10">
        <v>10023</v>
      </c>
      <c r="C19" s="9" t="s">
        <v>200</v>
      </c>
      <c r="D19" s="31" t="s">
        <v>13</v>
      </c>
      <c r="E19" s="9" t="s">
        <v>105</v>
      </c>
      <c r="F19" s="9" t="s">
        <v>106</v>
      </c>
      <c r="G19" s="12" t="s">
        <v>201</v>
      </c>
    </row>
    <row r="20" spans="1:7">
      <c r="A20" s="11"/>
      <c r="B20" s="10">
        <v>10024</v>
      </c>
      <c r="C20" s="9" t="s">
        <v>202</v>
      </c>
      <c r="D20" s="31" t="s">
        <v>13</v>
      </c>
      <c r="E20" s="9" t="s">
        <v>107</v>
      </c>
      <c r="F20" s="9" t="s">
        <v>108</v>
      </c>
      <c r="G20" s="12" t="s">
        <v>203</v>
      </c>
    </row>
    <row r="21" spans="1:7">
      <c r="A21" s="11"/>
      <c r="B21" s="10">
        <v>10025</v>
      </c>
      <c r="C21" s="9" t="s">
        <v>204</v>
      </c>
      <c r="D21" s="31" t="s">
        <v>13</v>
      </c>
      <c r="E21" s="9" t="s">
        <v>109</v>
      </c>
      <c r="F21" s="9" t="s">
        <v>110</v>
      </c>
      <c r="G21" s="12" t="s">
        <v>205</v>
      </c>
    </row>
    <row r="22" spans="1:7">
      <c r="A22" s="11"/>
      <c r="B22" s="10">
        <v>10027</v>
      </c>
      <c r="C22" s="9" t="s">
        <v>80</v>
      </c>
      <c r="D22" s="31" t="s">
        <v>13</v>
      </c>
      <c r="E22" s="9" t="s">
        <v>111</v>
      </c>
      <c r="F22" s="9" t="s">
        <v>112</v>
      </c>
      <c r="G22" s="12" t="s">
        <v>206</v>
      </c>
    </row>
    <row r="23" spans="1:7">
      <c r="A23" s="11"/>
      <c r="B23" s="10">
        <v>10028</v>
      </c>
      <c r="C23" s="9" t="s">
        <v>207</v>
      </c>
      <c r="D23" s="31" t="s">
        <v>13</v>
      </c>
      <c r="E23" s="9" t="s">
        <v>113</v>
      </c>
      <c r="F23" s="9" t="s">
        <v>114</v>
      </c>
      <c r="G23" s="12" t="s">
        <v>208</v>
      </c>
    </row>
    <row r="24" spans="1:7">
      <c r="A24" s="11"/>
      <c r="B24" s="10">
        <v>10029</v>
      </c>
      <c r="C24" s="9" t="s">
        <v>209</v>
      </c>
      <c r="D24" s="31" t="s">
        <v>13</v>
      </c>
      <c r="E24" s="9" t="s">
        <v>115</v>
      </c>
      <c r="F24" s="9" t="s">
        <v>116</v>
      </c>
      <c r="G24" s="12" t="s">
        <v>210</v>
      </c>
    </row>
    <row r="25" spans="1:7">
      <c r="A25" s="11"/>
      <c r="B25" s="10">
        <v>10030</v>
      </c>
      <c r="C25" s="9" t="s">
        <v>211</v>
      </c>
      <c r="D25" s="31" t="s">
        <v>13</v>
      </c>
      <c r="E25" s="9" t="s">
        <v>117</v>
      </c>
      <c r="F25" s="9" t="s">
        <v>118</v>
      </c>
      <c r="G25" s="12" t="s">
        <v>212</v>
      </c>
    </row>
    <row r="26" spans="1:7">
      <c r="A26" s="11"/>
      <c r="B26" s="10">
        <v>10031</v>
      </c>
      <c r="C26" s="9" t="s">
        <v>213</v>
      </c>
      <c r="D26" s="31" t="s">
        <v>13</v>
      </c>
      <c r="E26" s="9" t="s">
        <v>119</v>
      </c>
      <c r="F26" s="9" t="s">
        <v>120</v>
      </c>
      <c r="G26" s="12" t="s">
        <v>214</v>
      </c>
    </row>
    <row r="27" spans="1:7">
      <c r="A27" s="11"/>
      <c r="B27" s="10">
        <v>10032</v>
      </c>
      <c r="C27" s="9" t="s">
        <v>215</v>
      </c>
      <c r="D27" s="31" t="s">
        <v>13</v>
      </c>
      <c r="E27" s="9" t="s">
        <v>121</v>
      </c>
      <c r="F27" s="9" t="s">
        <v>122</v>
      </c>
      <c r="G27" s="12" t="s">
        <v>216</v>
      </c>
    </row>
    <row r="28" spans="1:7">
      <c r="A28" s="11"/>
      <c r="B28" s="10">
        <v>10034</v>
      </c>
      <c r="C28" s="9" t="s">
        <v>81</v>
      </c>
      <c r="D28" s="31" t="s">
        <v>13</v>
      </c>
      <c r="E28" s="9" t="s">
        <v>123</v>
      </c>
      <c r="F28" s="9" t="s">
        <v>124</v>
      </c>
      <c r="G28" s="12" t="s">
        <v>217</v>
      </c>
    </row>
    <row r="29" spans="1:7">
      <c r="A29" s="11"/>
      <c r="B29" s="10">
        <v>10035</v>
      </c>
      <c r="C29" s="9" t="s">
        <v>218</v>
      </c>
      <c r="D29" s="31" t="s">
        <v>13</v>
      </c>
      <c r="E29" s="9" t="s">
        <v>125</v>
      </c>
      <c r="F29" s="9" t="s">
        <v>126</v>
      </c>
      <c r="G29" s="12" t="s">
        <v>219</v>
      </c>
    </row>
    <row r="30" spans="1:7">
      <c r="A30" s="11"/>
      <c r="B30" s="10">
        <v>10036</v>
      </c>
      <c r="C30" s="9" t="s">
        <v>82</v>
      </c>
      <c r="D30" s="31" t="s">
        <v>13</v>
      </c>
      <c r="E30" s="9" t="s">
        <v>127</v>
      </c>
      <c r="F30" s="9" t="s">
        <v>128</v>
      </c>
      <c r="G30" s="12" t="s">
        <v>220</v>
      </c>
    </row>
    <row r="31" spans="1:7">
      <c r="A31" s="11"/>
      <c r="B31" s="10">
        <v>10037</v>
      </c>
      <c r="C31" s="9" t="s">
        <v>221</v>
      </c>
      <c r="D31" s="31" t="s">
        <v>13</v>
      </c>
      <c r="E31" s="9" t="s">
        <v>129</v>
      </c>
      <c r="F31" s="9" t="s">
        <v>130</v>
      </c>
      <c r="G31" s="12" t="s">
        <v>222</v>
      </c>
    </row>
    <row r="32" spans="1:7">
      <c r="A32" s="11"/>
      <c r="B32" s="10">
        <v>10038</v>
      </c>
      <c r="C32" s="9" t="s">
        <v>223</v>
      </c>
      <c r="D32" s="31" t="s">
        <v>13</v>
      </c>
      <c r="E32" s="9" t="s">
        <v>131</v>
      </c>
      <c r="F32" s="9" t="s">
        <v>132</v>
      </c>
      <c r="G32" s="12" t="s">
        <v>224</v>
      </c>
    </row>
    <row r="33" spans="1:7">
      <c r="A33" s="11"/>
      <c r="B33" s="10">
        <v>10039</v>
      </c>
      <c r="C33" s="9" t="s">
        <v>225</v>
      </c>
      <c r="D33" s="31" t="s">
        <v>366</v>
      </c>
      <c r="E33" s="9" t="s">
        <v>133</v>
      </c>
      <c r="F33" s="9" t="s">
        <v>134</v>
      </c>
      <c r="G33" s="12" t="s">
        <v>226</v>
      </c>
    </row>
    <row r="34" spans="1:7">
      <c r="A34" s="11"/>
      <c r="B34" s="10">
        <v>10040</v>
      </c>
      <c r="C34" s="9" t="s">
        <v>227</v>
      </c>
      <c r="D34" s="31" t="s">
        <v>13</v>
      </c>
      <c r="E34" s="9" t="s">
        <v>135</v>
      </c>
      <c r="F34" s="9" t="s">
        <v>136</v>
      </c>
      <c r="G34" s="12" t="s">
        <v>228</v>
      </c>
    </row>
    <row r="35" spans="1:7">
      <c r="A35" s="11"/>
      <c r="B35" s="10">
        <v>10041</v>
      </c>
      <c r="C35" s="9" t="s">
        <v>229</v>
      </c>
      <c r="D35" s="31" t="s">
        <v>13</v>
      </c>
      <c r="E35" s="9" t="s">
        <v>137</v>
      </c>
      <c r="F35" s="9" t="s">
        <v>138</v>
      </c>
      <c r="G35" s="12" t="s">
        <v>230</v>
      </c>
    </row>
    <row r="36" spans="1:7">
      <c r="A36" s="11"/>
      <c r="B36" s="10">
        <v>10044</v>
      </c>
      <c r="C36" s="9" t="s">
        <v>93</v>
      </c>
      <c r="D36" s="31" t="s">
        <v>13</v>
      </c>
      <c r="E36" s="9" t="s">
        <v>139</v>
      </c>
      <c r="F36" s="9" t="s">
        <v>140</v>
      </c>
      <c r="G36" s="12" t="s">
        <v>231</v>
      </c>
    </row>
    <row r="37" spans="1:7">
      <c r="A37" s="11"/>
      <c r="B37" s="10">
        <v>10053</v>
      </c>
      <c r="C37" s="9" t="s">
        <v>196</v>
      </c>
      <c r="D37" s="31" t="s">
        <v>13</v>
      </c>
      <c r="E37" s="9" t="s">
        <v>197</v>
      </c>
      <c r="F37" s="9" t="s">
        <v>198</v>
      </c>
      <c r="G37" s="12" t="s">
        <v>199</v>
      </c>
    </row>
    <row r="38" spans="1:7">
      <c r="A38" s="11"/>
      <c r="B38" s="10">
        <v>10054</v>
      </c>
      <c r="C38" s="9" t="s">
        <v>232</v>
      </c>
      <c r="D38" s="31" t="s">
        <v>13</v>
      </c>
      <c r="E38" s="9" t="s">
        <v>141</v>
      </c>
      <c r="F38" s="9" t="s">
        <v>233</v>
      </c>
      <c r="G38" s="12" t="s">
        <v>234</v>
      </c>
    </row>
    <row r="39" spans="1:7">
      <c r="A39" s="11"/>
      <c r="B39" s="10">
        <v>10055</v>
      </c>
      <c r="C39" s="9" t="s">
        <v>235</v>
      </c>
      <c r="D39" s="31" t="s">
        <v>13</v>
      </c>
      <c r="E39" s="9" t="s">
        <v>142</v>
      </c>
      <c r="F39" s="9" t="s">
        <v>143</v>
      </c>
      <c r="G39" s="12" t="s">
        <v>236</v>
      </c>
    </row>
    <row r="40" spans="1:7">
      <c r="A40" s="11"/>
      <c r="B40" s="10">
        <v>10057</v>
      </c>
      <c r="C40" s="9" t="s">
        <v>84</v>
      </c>
      <c r="D40" s="31" t="s">
        <v>13</v>
      </c>
      <c r="E40" s="9" t="s">
        <v>150</v>
      </c>
      <c r="F40" s="9" t="s">
        <v>151</v>
      </c>
      <c r="G40" s="12" t="s">
        <v>247</v>
      </c>
    </row>
    <row r="41" spans="1:7">
      <c r="A41" s="11"/>
      <c r="B41" s="10">
        <v>10058</v>
      </c>
      <c r="C41" s="9" t="s">
        <v>248</v>
      </c>
      <c r="D41" s="31" t="s">
        <v>13</v>
      </c>
      <c r="E41" s="9" t="s">
        <v>152</v>
      </c>
      <c r="F41" s="9" t="s">
        <v>153</v>
      </c>
      <c r="G41" s="12" t="s">
        <v>249</v>
      </c>
    </row>
    <row r="42" spans="1:7">
      <c r="A42" s="11"/>
      <c r="B42" s="10">
        <v>10059</v>
      </c>
      <c r="C42" s="9" t="s">
        <v>250</v>
      </c>
      <c r="D42" s="31" t="s">
        <v>13</v>
      </c>
      <c r="E42" s="9" t="s">
        <v>154</v>
      </c>
      <c r="F42" s="9" t="s">
        <v>155</v>
      </c>
      <c r="G42" s="12" t="s">
        <v>251</v>
      </c>
    </row>
    <row r="43" spans="1:7">
      <c r="A43" s="11"/>
      <c r="B43" s="10">
        <v>10060</v>
      </c>
      <c r="C43" s="9" t="s">
        <v>252</v>
      </c>
      <c r="D43" s="31" t="s">
        <v>13</v>
      </c>
      <c r="E43" s="9" t="s">
        <v>156</v>
      </c>
      <c r="F43" s="9" t="s">
        <v>157</v>
      </c>
      <c r="G43" s="12" t="s">
        <v>253</v>
      </c>
    </row>
    <row r="44" spans="1:7">
      <c r="A44" s="11"/>
      <c r="B44" s="10">
        <v>10062</v>
      </c>
      <c r="C44" s="9" t="s">
        <v>254</v>
      </c>
      <c r="D44" s="31" t="s">
        <v>13</v>
      </c>
      <c r="E44" s="9" t="s">
        <v>255</v>
      </c>
      <c r="F44" s="9" t="s">
        <v>256</v>
      </c>
      <c r="G44" s="12" t="s">
        <v>257</v>
      </c>
    </row>
    <row r="45" spans="1:7">
      <c r="A45" s="11"/>
      <c r="B45" s="10">
        <v>10064</v>
      </c>
      <c r="C45" s="9" t="s">
        <v>258</v>
      </c>
      <c r="D45" s="31" t="s">
        <v>13</v>
      </c>
      <c r="E45" s="9" t="s">
        <v>259</v>
      </c>
      <c r="F45" s="9" t="s">
        <v>260</v>
      </c>
      <c r="G45" s="12" t="s">
        <v>370</v>
      </c>
    </row>
    <row r="46" spans="1:7">
      <c r="A46" s="11"/>
      <c r="B46" s="10">
        <v>10065</v>
      </c>
      <c r="C46" s="9" t="s">
        <v>262</v>
      </c>
      <c r="D46" s="31" t="s">
        <v>13</v>
      </c>
      <c r="E46" s="9" t="s">
        <v>158</v>
      </c>
      <c r="F46" s="9" t="s">
        <v>159</v>
      </c>
      <c r="G46" s="12" t="s">
        <v>263</v>
      </c>
    </row>
    <row r="47" spans="1:7">
      <c r="A47" s="11"/>
      <c r="B47" s="10">
        <v>10066</v>
      </c>
      <c r="C47" s="9" t="s">
        <v>376</v>
      </c>
      <c r="D47" s="31" t="s">
        <v>13</v>
      </c>
      <c r="E47" s="9" t="s">
        <v>160</v>
      </c>
      <c r="F47" s="9" t="s">
        <v>161</v>
      </c>
      <c r="G47" s="12" t="s">
        <v>264</v>
      </c>
    </row>
    <row r="48" spans="1:7">
      <c r="A48" s="11"/>
      <c r="B48" s="10">
        <v>10067</v>
      </c>
      <c r="C48" s="9" t="s">
        <v>237</v>
      </c>
      <c r="D48" s="31" t="s">
        <v>13</v>
      </c>
      <c r="E48" s="9" t="s">
        <v>144</v>
      </c>
      <c r="F48" s="9" t="s">
        <v>145</v>
      </c>
      <c r="G48" s="12" t="s">
        <v>238</v>
      </c>
    </row>
    <row r="49" spans="1:7">
      <c r="A49" s="11"/>
      <c r="B49" s="10">
        <v>10068</v>
      </c>
      <c r="C49" s="9" t="s">
        <v>239</v>
      </c>
      <c r="D49" s="31" t="s">
        <v>13</v>
      </c>
      <c r="E49" s="9" t="s">
        <v>146</v>
      </c>
      <c r="F49" s="9" t="s">
        <v>240</v>
      </c>
      <c r="G49" s="12" t="s">
        <v>241</v>
      </c>
    </row>
    <row r="50" spans="1:7">
      <c r="A50" s="11"/>
      <c r="B50" s="10">
        <v>10069</v>
      </c>
      <c r="C50" s="9" t="s">
        <v>379</v>
      </c>
      <c r="D50" s="31" t="s">
        <v>13</v>
      </c>
      <c r="E50" s="9" t="s">
        <v>147</v>
      </c>
      <c r="F50" s="9" t="s">
        <v>380</v>
      </c>
      <c r="G50" s="12" t="s">
        <v>242</v>
      </c>
    </row>
    <row r="51" spans="1:7">
      <c r="A51" s="11"/>
      <c r="B51" s="10">
        <v>10070</v>
      </c>
      <c r="C51" s="9" t="s">
        <v>83</v>
      </c>
      <c r="D51" s="31" t="s">
        <v>13</v>
      </c>
      <c r="E51" s="9" t="s">
        <v>148</v>
      </c>
      <c r="F51" s="9" t="s">
        <v>149</v>
      </c>
      <c r="G51" s="12" t="s">
        <v>243</v>
      </c>
    </row>
    <row r="52" spans="1:7">
      <c r="A52" s="11"/>
      <c r="B52" s="10">
        <v>10071</v>
      </c>
      <c r="C52" s="9" t="s">
        <v>42</v>
      </c>
      <c r="D52" s="31" t="s">
        <v>13</v>
      </c>
      <c r="E52" s="9" t="s">
        <v>244</v>
      </c>
      <c r="F52" s="9" t="s">
        <v>245</v>
      </c>
      <c r="G52" s="12" t="s">
        <v>246</v>
      </c>
    </row>
    <row r="53" spans="1:7">
      <c r="A53" s="11"/>
      <c r="B53" s="10">
        <v>10101</v>
      </c>
      <c r="C53" s="9" t="s">
        <v>43</v>
      </c>
      <c r="D53" s="31" t="s">
        <v>13</v>
      </c>
      <c r="E53" s="9" t="s">
        <v>162</v>
      </c>
      <c r="F53" s="9" t="s">
        <v>297</v>
      </c>
      <c r="G53" s="12" t="s">
        <v>298</v>
      </c>
    </row>
    <row r="54" spans="1:7">
      <c r="A54" s="11"/>
      <c r="B54" s="10">
        <v>10108</v>
      </c>
      <c r="C54" s="9" t="s">
        <v>48</v>
      </c>
      <c r="D54" s="31" t="s">
        <v>13</v>
      </c>
      <c r="E54" s="9" t="s">
        <v>311</v>
      </c>
      <c r="F54" s="9" t="s">
        <v>312</v>
      </c>
      <c r="G54" s="12" t="s">
        <v>313</v>
      </c>
    </row>
    <row r="55" spans="1:7">
      <c r="A55" s="11"/>
      <c r="B55" s="10">
        <v>10109</v>
      </c>
      <c r="C55" s="9" t="s">
        <v>49</v>
      </c>
      <c r="D55" s="31" t="s">
        <v>13</v>
      </c>
      <c r="E55" s="9" t="s">
        <v>314</v>
      </c>
      <c r="F55" s="9" t="s">
        <v>315</v>
      </c>
      <c r="G55" s="12" t="s">
        <v>316</v>
      </c>
    </row>
    <row r="56" spans="1:7">
      <c r="A56" s="11"/>
      <c r="B56" s="10">
        <v>10110</v>
      </c>
      <c r="C56" s="9" t="s">
        <v>50</v>
      </c>
      <c r="D56" s="31" t="s">
        <v>13</v>
      </c>
      <c r="E56" s="9" t="s">
        <v>317</v>
      </c>
      <c r="F56" s="9" t="s">
        <v>318</v>
      </c>
      <c r="G56" s="12" t="s">
        <v>319</v>
      </c>
    </row>
    <row r="57" spans="1:7">
      <c r="A57" s="11"/>
      <c r="B57" s="10">
        <v>10111</v>
      </c>
      <c r="C57" s="9" t="s">
        <v>51</v>
      </c>
      <c r="D57" s="31" t="s">
        <v>13</v>
      </c>
      <c r="E57" s="9" t="s">
        <v>320</v>
      </c>
      <c r="F57" s="9" t="s">
        <v>321</v>
      </c>
      <c r="G57" s="12" t="s">
        <v>322</v>
      </c>
    </row>
    <row r="58" spans="1:7">
      <c r="A58" s="11"/>
      <c r="B58" s="10">
        <v>10113</v>
      </c>
      <c r="C58" s="9" t="s">
        <v>52</v>
      </c>
      <c r="D58" s="31" t="s">
        <v>13</v>
      </c>
      <c r="E58" s="9" t="s">
        <v>323</v>
      </c>
      <c r="F58" s="9" t="s">
        <v>324</v>
      </c>
      <c r="G58" s="12" t="s">
        <v>325</v>
      </c>
    </row>
    <row r="59" spans="1:7">
      <c r="A59" s="11"/>
      <c r="B59" s="10">
        <v>10112</v>
      </c>
      <c r="C59" s="9" t="s">
        <v>53</v>
      </c>
      <c r="D59" s="31" t="s">
        <v>13</v>
      </c>
      <c r="E59" s="9" t="s">
        <v>377</v>
      </c>
      <c r="F59" s="9" t="s">
        <v>326</v>
      </c>
      <c r="G59" s="12" t="s">
        <v>327</v>
      </c>
    </row>
    <row r="60" spans="1:7">
      <c r="A60" s="11"/>
      <c r="B60" s="10">
        <v>10115</v>
      </c>
      <c r="C60" s="9" t="s">
        <v>45</v>
      </c>
      <c r="D60" s="31" t="s">
        <v>13</v>
      </c>
      <c r="E60" s="9" t="s">
        <v>302</v>
      </c>
      <c r="F60" s="9" t="s">
        <v>303</v>
      </c>
      <c r="G60" s="12" t="s">
        <v>304</v>
      </c>
    </row>
    <row r="61" spans="1:7">
      <c r="A61" s="11"/>
      <c r="B61" s="10">
        <v>10116</v>
      </c>
      <c r="C61" s="9" t="s">
        <v>44</v>
      </c>
      <c r="D61" s="31" t="s">
        <v>13</v>
      </c>
      <c r="E61" s="9" t="s">
        <v>299</v>
      </c>
      <c r="F61" s="9" t="s">
        <v>300</v>
      </c>
      <c r="G61" s="12" t="s">
        <v>301</v>
      </c>
    </row>
    <row r="62" spans="1:7">
      <c r="A62" s="11"/>
      <c r="B62" s="10">
        <v>10117</v>
      </c>
      <c r="C62" s="9" t="s">
        <v>55</v>
      </c>
      <c r="D62" s="31" t="s">
        <v>13</v>
      </c>
      <c r="E62" s="9" t="s">
        <v>331</v>
      </c>
      <c r="F62" s="9" t="s">
        <v>332</v>
      </c>
      <c r="G62" s="12" t="s">
        <v>333</v>
      </c>
    </row>
    <row r="63" spans="1:7">
      <c r="A63" s="11"/>
      <c r="B63" s="10">
        <v>10118</v>
      </c>
      <c r="C63" s="9" t="s">
        <v>54</v>
      </c>
      <c r="D63" s="31" t="s">
        <v>13</v>
      </c>
      <c r="E63" s="9" t="s">
        <v>328</v>
      </c>
      <c r="F63" s="9" t="s">
        <v>329</v>
      </c>
      <c r="G63" s="12" t="s">
        <v>330</v>
      </c>
    </row>
    <row r="64" spans="1:7">
      <c r="A64" s="11"/>
      <c r="B64" s="10">
        <v>10119</v>
      </c>
      <c r="C64" s="9" t="s">
        <v>163</v>
      </c>
      <c r="D64" s="31" t="s">
        <v>13</v>
      </c>
      <c r="E64" s="9" t="s">
        <v>334</v>
      </c>
      <c r="F64" s="9" t="s">
        <v>335</v>
      </c>
      <c r="G64" s="12" t="s">
        <v>336</v>
      </c>
    </row>
    <row r="65" spans="1:7">
      <c r="A65" s="11"/>
      <c r="B65" s="10">
        <v>10120</v>
      </c>
      <c r="C65" s="9" t="s">
        <v>47</v>
      </c>
      <c r="D65" s="31" t="s">
        <v>13</v>
      </c>
      <c r="E65" s="9" t="s">
        <v>308</v>
      </c>
      <c r="F65" s="9" t="s">
        <v>309</v>
      </c>
      <c r="G65" s="12" t="s">
        <v>310</v>
      </c>
    </row>
    <row r="66" spans="1:7">
      <c r="A66" s="11"/>
      <c r="B66" s="10">
        <v>10121</v>
      </c>
      <c r="C66" s="9" t="s">
        <v>46</v>
      </c>
      <c r="D66" s="31" t="s">
        <v>13</v>
      </c>
      <c r="E66" s="9" t="s">
        <v>305</v>
      </c>
      <c r="F66" s="9" t="s">
        <v>306</v>
      </c>
      <c r="G66" s="12" t="s">
        <v>307</v>
      </c>
    </row>
    <row r="67" spans="1:7">
      <c r="A67" s="11"/>
      <c r="B67" s="10">
        <v>10202</v>
      </c>
      <c r="C67" s="9" t="s">
        <v>85</v>
      </c>
      <c r="D67" s="31" t="s">
        <v>13</v>
      </c>
      <c r="E67" s="9" t="s">
        <v>265</v>
      </c>
      <c r="F67" s="9" t="s">
        <v>266</v>
      </c>
      <c r="G67" s="12" t="s">
        <v>267</v>
      </c>
    </row>
    <row r="68" spans="1:7">
      <c r="A68" s="11"/>
      <c r="B68" s="10">
        <v>10203</v>
      </c>
      <c r="C68" s="9" t="s">
        <v>86</v>
      </c>
      <c r="D68" s="31" t="s">
        <v>13</v>
      </c>
      <c r="E68" s="9" t="s">
        <v>268</v>
      </c>
      <c r="F68" s="9" t="s">
        <v>269</v>
      </c>
      <c r="G68" s="12" t="s">
        <v>270</v>
      </c>
    </row>
    <row r="69" spans="1:7">
      <c r="A69" s="11"/>
      <c r="B69" s="10">
        <v>10204</v>
      </c>
      <c r="C69" s="9" t="s">
        <v>87</v>
      </c>
      <c r="D69" s="31" t="s">
        <v>13</v>
      </c>
      <c r="E69" s="9" t="s">
        <v>271</v>
      </c>
      <c r="F69" s="9" t="s">
        <v>272</v>
      </c>
      <c r="G69" s="12" t="s">
        <v>273</v>
      </c>
    </row>
    <row r="70" spans="1:7">
      <c r="A70" s="11"/>
      <c r="B70" s="10">
        <v>10207</v>
      </c>
      <c r="C70" s="9" t="s">
        <v>88</v>
      </c>
      <c r="D70" s="31" t="s">
        <v>13</v>
      </c>
      <c r="E70" s="9" t="s">
        <v>274</v>
      </c>
      <c r="F70" s="9" t="s">
        <v>275</v>
      </c>
      <c r="G70" s="12" t="s">
        <v>276</v>
      </c>
    </row>
    <row r="71" spans="1:7">
      <c r="A71" s="11"/>
      <c r="B71" s="10">
        <v>10209</v>
      </c>
      <c r="C71" s="9" t="s">
        <v>94</v>
      </c>
      <c r="D71" s="31" t="s">
        <v>13</v>
      </c>
      <c r="E71" s="9" t="s">
        <v>277</v>
      </c>
      <c r="F71" s="9" t="s">
        <v>278</v>
      </c>
      <c r="G71" s="12" t="s">
        <v>279</v>
      </c>
    </row>
    <row r="72" spans="1:7">
      <c r="A72" s="11"/>
      <c r="B72" s="10">
        <v>10214</v>
      </c>
      <c r="C72" s="9" t="s">
        <v>96</v>
      </c>
      <c r="D72" s="31" t="s">
        <v>13</v>
      </c>
      <c r="E72" s="9" t="s">
        <v>283</v>
      </c>
      <c r="F72" s="9" t="s">
        <v>284</v>
      </c>
      <c r="G72" s="12" t="s">
        <v>285</v>
      </c>
    </row>
    <row r="73" spans="1:7">
      <c r="A73" s="11"/>
      <c r="B73" s="10">
        <v>10217</v>
      </c>
      <c r="C73" s="9" t="s">
        <v>97</v>
      </c>
      <c r="D73" s="31" t="s">
        <v>13</v>
      </c>
      <c r="E73" s="9" t="s">
        <v>289</v>
      </c>
      <c r="F73" s="9" t="s">
        <v>290</v>
      </c>
      <c r="G73" s="12" t="s">
        <v>291</v>
      </c>
    </row>
    <row r="74" spans="1:7">
      <c r="A74" s="11"/>
      <c r="B74" s="10">
        <v>10219</v>
      </c>
      <c r="C74" s="9" t="s">
        <v>95</v>
      </c>
      <c r="D74" s="31" t="s">
        <v>13</v>
      </c>
      <c r="E74" s="9" t="s">
        <v>280</v>
      </c>
      <c r="F74" s="9" t="s">
        <v>281</v>
      </c>
      <c r="G74" s="12" t="s">
        <v>282</v>
      </c>
    </row>
    <row r="75" spans="1:7">
      <c r="A75" s="11"/>
      <c r="B75" s="10">
        <v>10220</v>
      </c>
      <c r="C75" s="9" t="s">
        <v>89</v>
      </c>
      <c r="D75" s="31" t="s">
        <v>13</v>
      </c>
      <c r="E75" s="9" t="s">
        <v>286</v>
      </c>
      <c r="F75" s="9" t="s">
        <v>287</v>
      </c>
      <c r="G75" s="12" t="s">
        <v>288</v>
      </c>
    </row>
    <row r="76" spans="1:7">
      <c r="A76" s="11"/>
      <c r="B76" s="10">
        <v>10221</v>
      </c>
      <c r="C76" s="9" t="s">
        <v>90</v>
      </c>
      <c r="D76" s="31" t="s">
        <v>13</v>
      </c>
      <c r="E76" s="9" t="s">
        <v>292</v>
      </c>
      <c r="F76" s="9" t="s">
        <v>293</v>
      </c>
      <c r="G76" s="12" t="s">
        <v>294</v>
      </c>
    </row>
    <row r="77" spans="1:7">
      <c r="A77" s="11"/>
      <c r="B77" s="10">
        <v>10222</v>
      </c>
      <c r="C77" s="9" t="s">
        <v>91</v>
      </c>
      <c r="D77" s="31" t="s">
        <v>13</v>
      </c>
      <c r="E77" s="9" t="s">
        <v>382</v>
      </c>
      <c r="F77" s="9" t="s">
        <v>295</v>
      </c>
      <c r="G77" s="12" t="s">
        <v>296</v>
      </c>
    </row>
    <row r="78" spans="1:7">
      <c r="A78" s="11"/>
      <c r="B78" s="10">
        <v>20001</v>
      </c>
      <c r="C78" s="9" t="s">
        <v>337</v>
      </c>
      <c r="D78" s="32" t="s">
        <v>365</v>
      </c>
      <c r="E78" s="9" t="s">
        <v>338</v>
      </c>
      <c r="F78" s="9" t="s">
        <v>339</v>
      </c>
      <c r="G78" s="12" t="s">
        <v>340</v>
      </c>
    </row>
    <row r="79" spans="1:7">
      <c r="A79" s="11"/>
      <c r="B79" s="10">
        <v>20004</v>
      </c>
      <c r="C79" s="9" t="s">
        <v>342</v>
      </c>
      <c r="D79" s="32" t="s">
        <v>365</v>
      </c>
      <c r="E79" s="9" t="s">
        <v>343</v>
      </c>
      <c r="F79" s="9" t="s">
        <v>344</v>
      </c>
      <c r="G79" s="12" t="s">
        <v>261</v>
      </c>
    </row>
    <row r="80" spans="1:7">
      <c r="A80" s="11"/>
      <c r="B80" s="10">
        <v>20005</v>
      </c>
      <c r="C80" s="9" t="s">
        <v>345</v>
      </c>
      <c r="D80" s="32" t="s">
        <v>365</v>
      </c>
      <c r="E80" s="9" t="s">
        <v>346</v>
      </c>
      <c r="F80" s="9" t="s">
        <v>347</v>
      </c>
      <c r="G80" s="12" t="s">
        <v>348</v>
      </c>
    </row>
    <row r="81" spans="1:7">
      <c r="A81" s="11"/>
      <c r="B81" s="10">
        <v>20003</v>
      </c>
      <c r="C81" s="9" t="s">
        <v>341</v>
      </c>
      <c r="D81" s="32" t="s">
        <v>367</v>
      </c>
      <c r="E81" s="9" t="s">
        <v>133</v>
      </c>
      <c r="F81" s="9" t="s">
        <v>134</v>
      </c>
      <c r="G81" s="12" t="s">
        <v>226</v>
      </c>
    </row>
    <row r="82" spans="1:7">
      <c r="A82" s="11"/>
      <c r="B82" s="10">
        <v>20007</v>
      </c>
      <c r="C82" s="9" t="s">
        <v>349</v>
      </c>
      <c r="D82" s="32" t="s">
        <v>365</v>
      </c>
      <c r="E82" s="9" t="s">
        <v>350</v>
      </c>
      <c r="F82" s="9" t="s">
        <v>351</v>
      </c>
      <c r="G82" s="12" t="s">
        <v>352</v>
      </c>
    </row>
    <row r="83" spans="1:7">
      <c r="A83" s="11"/>
      <c r="B83" s="21">
        <v>20008</v>
      </c>
      <c r="C83" s="22" t="s">
        <v>56</v>
      </c>
      <c r="D83" s="33" t="s">
        <v>365</v>
      </c>
      <c r="E83" s="22" t="s">
        <v>353</v>
      </c>
      <c r="F83" s="22" t="s">
        <v>354</v>
      </c>
      <c r="G83" s="23" t="s">
        <v>355</v>
      </c>
    </row>
    <row r="84" spans="1:7">
      <c r="A84" s="11"/>
      <c r="B84" s="21">
        <v>20009</v>
      </c>
      <c r="C84" s="22" t="s">
        <v>357</v>
      </c>
      <c r="D84" s="33" t="s">
        <v>365</v>
      </c>
      <c r="E84" s="22" t="s">
        <v>358</v>
      </c>
      <c r="F84" s="22" t="s">
        <v>359</v>
      </c>
      <c r="G84" s="23" t="s">
        <v>360</v>
      </c>
    </row>
    <row r="85" spans="1:7" s="1" customFormat="1">
      <c r="A85" s="47"/>
      <c r="B85" s="10">
        <v>20010</v>
      </c>
      <c r="C85" s="9" t="s">
        <v>371</v>
      </c>
      <c r="D85" s="32" t="s">
        <v>372</v>
      </c>
      <c r="E85" s="9" t="s">
        <v>373</v>
      </c>
      <c r="F85" s="9" t="s">
        <v>374</v>
      </c>
      <c r="G85" s="48"/>
    </row>
    <row r="86" spans="1:7">
      <c r="A86" s="11"/>
      <c r="B86" s="25"/>
      <c r="C86" s="24"/>
      <c r="D86" s="32"/>
      <c r="E86" s="24"/>
      <c r="F86" s="24"/>
      <c r="G86" s="28"/>
    </row>
    <row r="87" spans="1:7">
      <c r="A87" s="11"/>
      <c r="B87" s="25"/>
      <c r="C87" s="24"/>
      <c r="D87" s="32"/>
      <c r="E87" s="24"/>
      <c r="F87" s="24"/>
      <c r="G87" s="28"/>
    </row>
    <row r="88" spans="1:7">
      <c r="A88" s="11"/>
      <c r="B88" s="25"/>
      <c r="C88" s="24"/>
      <c r="D88" s="32"/>
      <c r="E88" s="24"/>
      <c r="F88" s="24"/>
      <c r="G88" s="28"/>
    </row>
    <row r="89" spans="1:7">
      <c r="A89" s="11"/>
      <c r="B89" s="25"/>
      <c r="C89" s="24"/>
      <c r="D89" s="32"/>
      <c r="E89" s="24"/>
      <c r="F89" s="24"/>
      <c r="G89" s="28"/>
    </row>
    <row r="90" spans="1:7">
      <c r="A90" s="11"/>
      <c r="B90" s="25"/>
      <c r="C90" s="24"/>
      <c r="D90" s="32"/>
      <c r="E90" s="24"/>
      <c r="F90" s="24"/>
      <c r="G90" s="28"/>
    </row>
    <row r="91" spans="1:7" ht="18.5" thickBot="1">
      <c r="A91" s="11"/>
      <c r="B91" s="26"/>
      <c r="C91" s="27"/>
      <c r="D91" s="34"/>
      <c r="E91" s="27"/>
      <c r="F91" s="27"/>
      <c r="G91" s="29"/>
    </row>
    <row r="92" spans="1:7" ht="18.5" thickTop="1"/>
  </sheetData>
  <autoFilter ref="A2:G2" xr:uid="{E47548EC-D5F8-4DB8-8193-DB244FE38FDD}">
    <sortState xmlns:xlrd2="http://schemas.microsoft.com/office/spreadsheetml/2017/richdata2" ref="A3:G84">
      <sortCondition ref="B2"/>
    </sortState>
  </autoFilter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B78-F178-4D16-8D3A-64DFC809CBAF}">
  <sheetPr codeName="Sheet2"/>
  <dimension ref="C4:I16"/>
  <sheetViews>
    <sheetView workbookViewId="0">
      <selection activeCell="AI4" sqref="AI4:AL4"/>
    </sheetView>
  </sheetViews>
  <sheetFormatPr defaultRowHeight="18"/>
  <cols>
    <col min="3" max="3" width="30.25" style="1" customWidth="1"/>
    <col min="4" max="4" width="25.5" bestFit="1" customWidth="1"/>
    <col min="5" max="5" width="11.83203125" customWidth="1"/>
    <col min="8" max="8" width="8.58203125" style="1"/>
    <col min="9" max="9" width="9" style="1"/>
  </cols>
  <sheetData>
    <row r="4" spans="3:9">
      <c r="C4" s="5" t="s">
        <v>12</v>
      </c>
      <c r="D4" s="19" t="s">
        <v>27</v>
      </c>
      <c r="E4" s="5" t="s">
        <v>36</v>
      </c>
      <c r="H4" s="5" t="s">
        <v>35</v>
      </c>
      <c r="I4" s="5" t="s">
        <v>36</v>
      </c>
    </row>
    <row r="5" spans="3:9">
      <c r="C5" s="3" t="s">
        <v>356</v>
      </c>
      <c r="D5" s="6"/>
      <c r="E5" s="2"/>
      <c r="H5" s="2">
        <v>1</v>
      </c>
      <c r="I5" s="3" t="s">
        <v>37</v>
      </c>
    </row>
    <row r="6" spans="3:9">
      <c r="C6" s="3" t="s">
        <v>23</v>
      </c>
      <c r="D6" s="8"/>
      <c r="E6" s="3" t="s">
        <v>37</v>
      </c>
      <c r="H6" s="3">
        <v>2</v>
      </c>
      <c r="I6" s="3" t="s">
        <v>38</v>
      </c>
    </row>
    <row r="7" spans="3:9">
      <c r="C7" s="3" t="s">
        <v>28</v>
      </c>
      <c r="D7" s="6" t="s">
        <v>29</v>
      </c>
      <c r="E7" s="3" t="s">
        <v>37</v>
      </c>
      <c r="H7" s="3">
        <v>3</v>
      </c>
      <c r="I7" s="3" t="s">
        <v>39</v>
      </c>
    </row>
    <row r="8" spans="3:9">
      <c r="C8" s="3" t="s">
        <v>41</v>
      </c>
      <c r="D8" s="6"/>
      <c r="E8" s="3" t="s">
        <v>39</v>
      </c>
      <c r="H8" s="3">
        <v>4</v>
      </c>
      <c r="I8" s="3" t="s">
        <v>362</v>
      </c>
    </row>
    <row r="9" spans="3:9">
      <c r="C9" s="3" t="s">
        <v>361</v>
      </c>
      <c r="D9" s="6" t="s">
        <v>34</v>
      </c>
      <c r="E9" s="3" t="s">
        <v>37</v>
      </c>
      <c r="H9" s="3">
        <v>5</v>
      </c>
      <c r="I9" s="3"/>
    </row>
    <row r="10" spans="3:9">
      <c r="C10" s="3" t="s">
        <v>30</v>
      </c>
      <c r="D10" s="6" t="s">
        <v>31</v>
      </c>
      <c r="E10" s="3" t="s">
        <v>37</v>
      </c>
      <c r="H10" s="3">
        <v>6</v>
      </c>
      <c r="I10" s="3"/>
    </row>
    <row r="11" spans="3:9">
      <c r="C11" s="3" t="s">
        <v>32</v>
      </c>
      <c r="D11" s="6" t="s">
        <v>33</v>
      </c>
      <c r="E11" s="3" t="s">
        <v>37</v>
      </c>
      <c r="H11" s="3">
        <v>7</v>
      </c>
      <c r="I11" s="3"/>
    </row>
    <row r="12" spans="3:9">
      <c r="C12" s="3" t="s">
        <v>363</v>
      </c>
      <c r="D12" s="6"/>
      <c r="E12" s="3" t="s">
        <v>37</v>
      </c>
      <c r="H12" s="3">
        <v>8</v>
      </c>
      <c r="I12" s="3"/>
    </row>
    <row r="13" spans="3:9">
      <c r="C13" s="3" t="s">
        <v>24</v>
      </c>
      <c r="D13" s="6"/>
      <c r="E13" s="3" t="s">
        <v>38</v>
      </c>
      <c r="H13" s="3">
        <v>9</v>
      </c>
      <c r="I13" s="3"/>
    </row>
    <row r="14" spans="3:9">
      <c r="C14" s="3" t="s">
        <v>25</v>
      </c>
      <c r="D14" s="6"/>
      <c r="E14" s="3" t="s">
        <v>38</v>
      </c>
      <c r="H14" s="3">
        <v>10</v>
      </c>
      <c r="I14" s="3"/>
    </row>
    <row r="15" spans="3:9">
      <c r="C15" s="3" t="s">
        <v>26</v>
      </c>
      <c r="D15" s="6"/>
      <c r="E15" s="3" t="s">
        <v>362</v>
      </c>
      <c r="H15" s="3">
        <v>11</v>
      </c>
      <c r="I15" s="3"/>
    </row>
    <row r="16" spans="3:9">
      <c r="C16" s="4"/>
      <c r="D16" s="7"/>
      <c r="E16" s="4"/>
      <c r="H16" s="4">
        <v>12</v>
      </c>
      <c r="I16" s="4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報告書</vt:lpstr>
      <vt:lpstr>許可業者一覧</vt:lpstr>
      <vt:lpstr>リスト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阪東　純</dc:creator>
  <cp:lastModifiedBy>阪東　純</cp:lastModifiedBy>
  <cp:lastPrinted>2025-04-11T07:19:51Z</cp:lastPrinted>
  <dcterms:created xsi:type="dcterms:W3CDTF">2025-04-11T06:36:10Z</dcterms:created>
  <dcterms:modified xsi:type="dcterms:W3CDTF">2026-06-16T04:24:34Z</dcterms:modified>
</cp:coreProperties>
</file>