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njfsv001\1056116000\2023年度\03_企画管理\02_企画管理\04_補助金\02_市単独負担（補助）関係_2034年度廃棄\物価高騰施設支援\01　申請案内\"/>
    </mc:Choice>
  </mc:AlternateContent>
  <bookViews>
    <workbookView xWindow="0" yWindow="0" windowWidth="20490" windowHeight="8115" tabRatio="664"/>
  </bookViews>
  <sheets>
    <sheet name="基本項目（入力シート）" sheetId="9" r:id="rId1"/>
    <sheet name="申請書別紙（入力シート）" sheetId="2" r:id="rId2"/>
    <sheet name="申請書（入力不要）" sheetId="5" r:id="rId3"/>
    <sheet name="請求書（入力不要）" sheetId="6" r:id="rId4"/>
    <sheet name="データ集計用（入力不要）" sheetId="7" r:id="rId5"/>
  </sheets>
  <definedNames>
    <definedName name="_xlnm.Print_Area" localSheetId="0">'基本項目（入力シート）'!$B$2:$F$20</definedName>
    <definedName name="_xlnm.Print_Area" localSheetId="2">'申請書（入力不要）'!$A$2:$I$60</definedName>
    <definedName name="_xlnm.Print_Area" localSheetId="1">'申請書別紙（入力シート）'!$B$2:$N$40</definedName>
    <definedName name="_xlnm.Print_Area" localSheetId="3">'請求書（入力不要）'!$A$2:$I$60</definedName>
  </definedNames>
  <calcPr calcId="162913"/>
</workbook>
</file>

<file path=xl/calcChain.xml><?xml version="1.0" encoding="utf-8"?>
<calcChain xmlns="http://schemas.openxmlformats.org/spreadsheetml/2006/main">
  <c r="R2" i="7" l="1"/>
  <c r="Q2" i="7"/>
  <c r="P2" i="7"/>
  <c r="O2" i="7"/>
  <c r="N2" i="7"/>
  <c r="M2" i="7"/>
  <c r="L2" i="7"/>
  <c r="K2" i="7"/>
  <c r="J2" i="7"/>
  <c r="H2" i="7"/>
  <c r="G2" i="7"/>
  <c r="F2" i="7"/>
  <c r="E2" i="7"/>
  <c r="D2" i="7"/>
  <c r="C2" i="7"/>
  <c r="B2" i="7"/>
  <c r="A2" i="7"/>
  <c r="E26" i="6"/>
  <c r="E25" i="6"/>
  <c r="E24" i="6"/>
  <c r="E23" i="6"/>
  <c r="E22" i="6"/>
  <c r="E21" i="6"/>
  <c r="F11" i="6"/>
  <c r="F10" i="6"/>
  <c r="F9" i="6"/>
  <c r="F11" i="5"/>
  <c r="F10" i="5"/>
  <c r="F9" i="5"/>
  <c r="G6" i="5"/>
  <c r="D4" i="2"/>
  <c r="T2" i="7" l="1"/>
  <c r="U2" i="7"/>
  <c r="V2" i="7"/>
  <c r="W2" i="7"/>
  <c r="X2" i="7"/>
  <c r="AD2" i="7"/>
  <c r="AE2" i="7"/>
  <c r="AF2" i="7"/>
  <c r="AG2" i="7"/>
  <c r="AH2" i="7"/>
  <c r="AI2" i="7"/>
  <c r="AO2" i="7"/>
  <c r="AP2" i="7"/>
  <c r="AQ2" i="7"/>
  <c r="AR2" i="7"/>
  <c r="AS2" i="7"/>
  <c r="AT2" i="7"/>
  <c r="AZ2" i="7"/>
  <c r="BA2" i="7"/>
  <c r="BB2" i="7"/>
  <c r="BC2" i="7"/>
  <c r="BD2" i="7"/>
  <c r="BE2" i="7"/>
  <c r="BK2" i="7"/>
  <c r="BL2" i="7"/>
  <c r="BM2" i="7"/>
  <c r="BN2" i="7"/>
  <c r="BO2" i="7"/>
  <c r="BP2" i="7"/>
  <c r="BV2" i="7"/>
  <c r="BW2" i="7"/>
  <c r="BX2" i="7"/>
  <c r="BY2" i="7"/>
  <c r="BZ2" i="7"/>
  <c r="CA2" i="7"/>
  <c r="CG2" i="7"/>
  <c r="CH2" i="7"/>
  <c r="CI2" i="7"/>
  <c r="CJ2" i="7"/>
  <c r="CK2" i="7"/>
  <c r="CL2" i="7"/>
  <c r="CR2" i="7"/>
  <c r="CS2" i="7"/>
  <c r="CT2" i="7"/>
  <c r="CU2" i="7"/>
  <c r="CV2" i="7"/>
  <c r="CW2" i="7"/>
  <c r="DC2" i="7"/>
  <c r="DD2" i="7"/>
  <c r="DE2" i="7"/>
  <c r="DF2" i="7"/>
  <c r="DG2" i="7"/>
  <c r="DH2" i="7"/>
  <c r="DN2" i="7"/>
  <c r="DO2" i="7"/>
  <c r="DP2" i="7"/>
  <c r="DQ2" i="7"/>
  <c r="DR2" i="7"/>
  <c r="DS2" i="7"/>
  <c r="DY2" i="7"/>
  <c r="DZ2" i="7"/>
  <c r="EA2" i="7"/>
  <c r="EB2" i="7"/>
  <c r="EC2" i="7"/>
  <c r="ED2" i="7"/>
  <c r="EJ2" i="7"/>
  <c r="EK2" i="7"/>
  <c r="EL2" i="7"/>
  <c r="EM2" i="7"/>
  <c r="EN2" i="7"/>
  <c r="EO2" i="7"/>
  <c r="EU2" i="7"/>
  <c r="EV2" i="7"/>
  <c r="EW2" i="7"/>
  <c r="EX2" i="7"/>
  <c r="EY2" i="7"/>
  <c r="EZ2" i="7"/>
  <c r="FF2" i="7"/>
  <c r="FG2" i="7"/>
  <c r="FH2" i="7"/>
  <c r="FI2" i="7"/>
  <c r="FJ2" i="7"/>
  <c r="FK2" i="7"/>
  <c r="FQ2" i="7"/>
  <c r="FR2" i="7"/>
  <c r="FS2" i="7"/>
  <c r="FT2" i="7"/>
  <c r="FU2" i="7"/>
  <c r="FV2" i="7"/>
  <c r="GB2" i="7"/>
  <c r="GC2" i="7"/>
  <c r="GD2" i="7"/>
  <c r="GE2" i="7"/>
  <c r="GF2" i="7"/>
  <c r="GG2" i="7"/>
  <c r="GM2" i="7"/>
  <c r="GN2" i="7"/>
  <c r="GO2" i="7"/>
  <c r="GP2" i="7"/>
  <c r="GQ2" i="7"/>
  <c r="GR2" i="7"/>
  <c r="GX2" i="7"/>
  <c r="GY2" i="7"/>
  <c r="GZ2" i="7"/>
  <c r="HA2" i="7"/>
  <c r="HB2" i="7"/>
  <c r="HC2" i="7"/>
  <c r="HI2" i="7"/>
  <c r="HJ2" i="7"/>
  <c r="HK2" i="7"/>
  <c r="HL2" i="7"/>
  <c r="HM2" i="7"/>
  <c r="HN2" i="7"/>
  <c r="HT2" i="7"/>
  <c r="HU2" i="7"/>
  <c r="HV2" i="7"/>
  <c r="HW2" i="7"/>
  <c r="HX2" i="7"/>
  <c r="HY2" i="7"/>
  <c r="L10" i="2" l="1"/>
  <c r="AM2" i="7" s="1"/>
  <c r="L11" i="2"/>
  <c r="AX2" i="7" s="1"/>
  <c r="L12" i="2"/>
  <c r="BI2" i="7" s="1"/>
  <c r="L13" i="2"/>
  <c r="BT2" i="7" s="1"/>
  <c r="L14" i="2"/>
  <c r="CE2" i="7" s="1"/>
  <c r="L15" i="2"/>
  <c r="CP2" i="7" s="1"/>
  <c r="L16" i="2"/>
  <c r="DA2" i="7" s="1"/>
  <c r="L17" i="2"/>
  <c r="DL2" i="7" s="1"/>
  <c r="L18" i="2"/>
  <c r="DW2" i="7" s="1"/>
  <c r="L19" i="2"/>
  <c r="EH2" i="7" s="1"/>
  <c r="L20" i="2"/>
  <c r="ES2" i="7" s="1"/>
  <c r="L21" i="2"/>
  <c r="FD2" i="7" s="1"/>
  <c r="L22" i="2"/>
  <c r="FO2" i="7" s="1"/>
  <c r="L23" i="2"/>
  <c r="FZ2" i="7" s="1"/>
  <c r="L24" i="2"/>
  <c r="GK2" i="7" s="1"/>
  <c r="L25" i="2"/>
  <c r="GV2" i="7" s="1"/>
  <c r="L26" i="2"/>
  <c r="HG2" i="7" s="1"/>
  <c r="L27" i="2"/>
  <c r="HR2" i="7" s="1"/>
  <c r="L28" i="2"/>
  <c r="IC2" i="7" s="1"/>
  <c r="L9" i="2"/>
  <c r="AB2" i="7" s="1"/>
  <c r="D21" i="5" l="1"/>
  <c r="J10" i="2" l="1"/>
  <c r="AK2" i="7" s="1"/>
  <c r="J11" i="2"/>
  <c r="AV2" i="7" s="1"/>
  <c r="J12" i="2"/>
  <c r="BG2" i="7" s="1"/>
  <c r="J13" i="2"/>
  <c r="BR2" i="7" s="1"/>
  <c r="J14" i="2"/>
  <c r="CC2" i="7" s="1"/>
  <c r="J15" i="2"/>
  <c r="CN2" i="7" s="1"/>
  <c r="J16" i="2"/>
  <c r="CY2" i="7" s="1"/>
  <c r="J17" i="2"/>
  <c r="DJ2" i="7" s="1"/>
  <c r="J18" i="2"/>
  <c r="DU2" i="7" s="1"/>
  <c r="J19" i="2"/>
  <c r="EF2" i="7" s="1"/>
  <c r="J20" i="2"/>
  <c r="EQ2" i="7" s="1"/>
  <c r="J21" i="2"/>
  <c r="FB2" i="7" s="1"/>
  <c r="J22" i="2"/>
  <c r="FM2" i="7" s="1"/>
  <c r="J23" i="2"/>
  <c r="FX2" i="7" s="1"/>
  <c r="J24" i="2"/>
  <c r="GI2" i="7" s="1"/>
  <c r="J25" i="2"/>
  <c r="GT2" i="7" s="1"/>
  <c r="J26" i="2"/>
  <c r="HE2" i="7" s="1"/>
  <c r="J27" i="2"/>
  <c r="HP2" i="7" s="1"/>
  <c r="J28" i="2"/>
  <c r="IA2" i="7" s="1"/>
  <c r="J9" i="2"/>
  <c r="Z2" i="7" s="1"/>
  <c r="S2" i="7" l="1"/>
  <c r="I15" i="2" l="1"/>
  <c r="CM2" i="7" s="1"/>
  <c r="I16" i="2"/>
  <c r="CX2" i="7" s="1"/>
  <c r="I14" i="2"/>
  <c r="CB2" i="7" s="1"/>
  <c r="I13" i="2"/>
  <c r="BQ2" i="7" s="1"/>
  <c r="I12" i="2"/>
  <c r="BF2" i="7" s="1"/>
  <c r="I11" i="2"/>
  <c r="AU2" i="7" s="1"/>
  <c r="I21" i="2"/>
  <c r="FA2" i="7" s="1"/>
  <c r="I20" i="2"/>
  <c r="EP2" i="7" s="1"/>
  <c r="I19" i="2"/>
  <c r="EE2" i="7" s="1"/>
  <c r="I18" i="2"/>
  <c r="DT2" i="7" s="1"/>
  <c r="I17" i="2"/>
  <c r="DI2" i="7" s="1"/>
  <c r="I23" i="2"/>
  <c r="FW2" i="7" s="1"/>
  <c r="I24" i="2"/>
  <c r="GH2" i="7" s="1"/>
  <c r="K24" i="2" l="1"/>
  <c r="GJ2" i="7" s="1"/>
  <c r="K21" i="2"/>
  <c r="FC2" i="7" s="1"/>
  <c r="K19" i="2"/>
  <c r="EG2" i="7" s="1"/>
  <c r="K17" i="2"/>
  <c r="DK2" i="7" s="1"/>
  <c r="K16" i="2"/>
  <c r="CZ2" i="7" s="1"/>
  <c r="K11" i="2"/>
  <c r="AW2" i="7" s="1"/>
  <c r="K15" i="2"/>
  <c r="CO2" i="7" s="1"/>
  <c r="K13" i="2"/>
  <c r="BS2" i="7" s="1"/>
  <c r="K12" i="2"/>
  <c r="BH2" i="7" s="1"/>
  <c r="K14" i="2"/>
  <c r="CD2" i="7" s="1"/>
  <c r="K18" i="2"/>
  <c r="DV2" i="7" s="1"/>
  <c r="K20" i="2"/>
  <c r="ER2" i="7" s="1"/>
  <c r="K23" i="2"/>
  <c r="FY2" i="7" s="1"/>
  <c r="M14" i="2" l="1"/>
  <c r="CF2" i="7" s="1"/>
  <c r="M23" i="2"/>
  <c r="GA2" i="7" s="1"/>
  <c r="M16" i="2"/>
  <c r="DB2" i="7" s="1"/>
  <c r="M24" i="2"/>
  <c r="GL2" i="7" s="1"/>
  <c r="M20" i="2"/>
  <c r="ET2" i="7" s="1"/>
  <c r="M17" i="2"/>
  <c r="DM2" i="7" s="1"/>
  <c r="M13" i="2"/>
  <c r="BU2" i="7" s="1"/>
  <c r="M18" i="2"/>
  <c r="DX2" i="7" s="1"/>
  <c r="M15" i="2"/>
  <c r="CQ2" i="7" s="1"/>
  <c r="M19" i="2"/>
  <c r="EI2" i="7" s="1"/>
  <c r="M11" i="2"/>
  <c r="AY2" i="7" s="1"/>
  <c r="M21" i="2"/>
  <c r="FE2" i="7" s="1"/>
  <c r="M12" i="2"/>
  <c r="BJ2" i="7" s="1"/>
  <c r="I26" i="2" l="1"/>
  <c r="HD2" i="7" s="1"/>
  <c r="I27" i="2"/>
  <c r="HO2" i="7" s="1"/>
  <c r="I9" i="2"/>
  <c r="Y2" i="7" s="1"/>
  <c r="I10" i="2"/>
  <c r="AJ2" i="7" s="1"/>
  <c r="I22" i="2"/>
  <c r="FL2" i="7" s="1"/>
  <c r="I25" i="2"/>
  <c r="GS2" i="7" s="1"/>
  <c r="I28" i="2"/>
  <c r="HZ2" i="7" s="1"/>
  <c r="K9" i="2" l="1"/>
  <c r="AA2" i="7" s="1"/>
  <c r="K10" i="2"/>
  <c r="AL2" i="7" s="1"/>
  <c r="K28" i="2"/>
  <c r="IB2" i="7" s="1"/>
  <c r="K25" i="2"/>
  <c r="GU2" i="7" s="1"/>
  <c r="K22" i="2"/>
  <c r="FN2" i="7" s="1"/>
  <c r="K26" i="2"/>
  <c r="HF2" i="7" s="1"/>
  <c r="K27" i="2"/>
  <c r="HQ2" i="7" s="1"/>
  <c r="M10" i="2" l="1"/>
  <c r="AN2" i="7" s="1"/>
  <c r="M28" i="2"/>
  <c r="ID2" i="7" s="1"/>
  <c r="M26" i="2"/>
  <c r="HH2" i="7" s="1"/>
  <c r="M22" i="2"/>
  <c r="FP2" i="7" s="1"/>
  <c r="M27" i="2"/>
  <c r="HS2" i="7" s="1"/>
  <c r="M25" i="2"/>
  <c r="GW2" i="7" s="1"/>
  <c r="M9" i="2"/>
  <c r="AC2" i="7" s="1"/>
  <c r="K29" i="2"/>
  <c r="M29" i="2" l="1"/>
  <c r="I2" i="7" s="1"/>
  <c r="C19" i="5" l="1"/>
  <c r="C19" i="6"/>
</calcChain>
</file>

<file path=xl/sharedStrings.xml><?xml version="1.0" encoding="utf-8"?>
<sst xmlns="http://schemas.openxmlformats.org/spreadsheetml/2006/main" count="358" uniqueCount="337">
  <si>
    <t>法人等名称</t>
    <rPh sb="0" eb="2">
      <t>ホウジン</t>
    </rPh>
    <rPh sb="2" eb="3">
      <t>トウ</t>
    </rPh>
    <rPh sb="3" eb="5">
      <t>メイショウ</t>
    </rPh>
    <phoneticPr fontId="2"/>
  </si>
  <si>
    <t>A人</t>
    <rPh sb="1" eb="2">
      <t>ニン</t>
    </rPh>
    <phoneticPr fontId="2"/>
  </si>
  <si>
    <t>B日</t>
    <rPh sb="1" eb="2">
      <t>ニチ</t>
    </rPh>
    <phoneticPr fontId="2"/>
  </si>
  <si>
    <t>C（=A/B）人</t>
    <rPh sb="7" eb="8">
      <t>ニン</t>
    </rPh>
    <phoneticPr fontId="2"/>
  </si>
  <si>
    <t>D円</t>
    <rPh sb="1" eb="2">
      <t>エン</t>
    </rPh>
    <phoneticPr fontId="2"/>
  </si>
  <si>
    <t>支援金額</t>
    <rPh sb="0" eb="4">
      <t>シエンキンガク</t>
    </rPh>
    <phoneticPr fontId="2"/>
  </si>
  <si>
    <t>市</t>
    <rPh sb="0" eb="1">
      <t>シ</t>
    </rPh>
    <phoneticPr fontId="2"/>
  </si>
  <si>
    <t>計</t>
    <rPh sb="0" eb="1">
      <t>ケイ</t>
    </rPh>
    <phoneticPr fontId="2"/>
  </si>
  <si>
    <t>事業所名</t>
    <rPh sb="0" eb="3">
      <t>ジギョウショ</t>
    </rPh>
    <rPh sb="3" eb="4">
      <t>メイ</t>
    </rPh>
    <phoneticPr fontId="2"/>
  </si>
  <si>
    <t>円</t>
    <rPh sb="0" eb="1">
      <t>エン</t>
    </rPh>
    <phoneticPr fontId="2"/>
  </si>
  <si>
    <t>担当者所属</t>
    <rPh sb="0" eb="3">
      <t>タントウシャ</t>
    </rPh>
    <rPh sb="3" eb="5">
      <t>ショゾク</t>
    </rPh>
    <phoneticPr fontId="2"/>
  </si>
  <si>
    <t>担当者氏名</t>
    <rPh sb="0" eb="3">
      <t>タントウシャ</t>
    </rPh>
    <rPh sb="3" eb="5">
      <t>シメイ</t>
    </rPh>
    <phoneticPr fontId="2"/>
  </si>
  <si>
    <t>振込先金融機関名</t>
    <rPh sb="0" eb="2">
      <t>フリコミ</t>
    </rPh>
    <rPh sb="2" eb="3">
      <t>サキ</t>
    </rPh>
    <rPh sb="3" eb="8">
      <t>キンユウキカンメイ</t>
    </rPh>
    <phoneticPr fontId="2"/>
  </si>
  <si>
    <t>振込先金融機関コード</t>
    <rPh sb="0" eb="2">
      <t>フリコミ</t>
    </rPh>
    <rPh sb="2" eb="3">
      <t>サキ</t>
    </rPh>
    <rPh sb="3" eb="5">
      <t>キンユウ</t>
    </rPh>
    <rPh sb="5" eb="7">
      <t>キカン</t>
    </rPh>
    <phoneticPr fontId="2"/>
  </si>
  <si>
    <t>振込先支店名</t>
    <rPh sb="0" eb="3">
      <t>フリコミサキ</t>
    </rPh>
    <rPh sb="3" eb="6">
      <t>シテンメイ</t>
    </rPh>
    <phoneticPr fontId="2"/>
  </si>
  <si>
    <t>振込先支店コード</t>
    <rPh sb="0" eb="3">
      <t>フリコミサキ</t>
    </rPh>
    <rPh sb="3" eb="5">
      <t>シテン</t>
    </rPh>
    <phoneticPr fontId="2"/>
  </si>
  <si>
    <t>振込先口座種別</t>
    <rPh sb="0" eb="3">
      <t>フリコミサキ</t>
    </rPh>
    <rPh sb="3" eb="5">
      <t>コウザ</t>
    </rPh>
    <rPh sb="5" eb="7">
      <t>シュベツ</t>
    </rPh>
    <phoneticPr fontId="2"/>
  </si>
  <si>
    <t>記載例</t>
    <rPh sb="0" eb="2">
      <t>キサイ</t>
    </rPh>
    <rPh sb="2" eb="3">
      <t>レイ</t>
    </rPh>
    <phoneticPr fontId="2"/>
  </si>
  <si>
    <t>静岡　太郎</t>
    <rPh sb="0" eb="2">
      <t>シズオカ</t>
    </rPh>
    <rPh sb="3" eb="5">
      <t>タロウ</t>
    </rPh>
    <phoneticPr fontId="2"/>
  </si>
  <si>
    <t>普通</t>
    <rPh sb="0" eb="2">
      <t>フツウ</t>
    </rPh>
    <phoneticPr fontId="2"/>
  </si>
  <si>
    <t>振込先口座番号</t>
    <rPh sb="0" eb="3">
      <t>フリコミサキ</t>
    </rPh>
    <rPh sb="3" eb="5">
      <t>コウザ</t>
    </rPh>
    <rPh sb="5" eb="7">
      <t>バンゴウ</t>
    </rPh>
    <phoneticPr fontId="2"/>
  </si>
  <si>
    <t>振込先口座名義</t>
    <rPh sb="0" eb="5">
      <t>フリコミサキコウザ</t>
    </rPh>
    <rPh sb="5" eb="7">
      <t>メイギ</t>
    </rPh>
    <phoneticPr fontId="2"/>
  </si>
  <si>
    <t>振込先口座カナ</t>
    <rPh sb="0" eb="5">
      <t>フリコミサキコウザ</t>
    </rPh>
    <phoneticPr fontId="2"/>
  </si>
  <si>
    <t>株式会社静岡</t>
    <rPh sb="0" eb="4">
      <t>カブシキカイシャ</t>
    </rPh>
    <rPh sb="4" eb="6">
      <t>シズオカ</t>
    </rPh>
    <phoneticPr fontId="2"/>
  </si>
  <si>
    <t>葵銀行</t>
    <rPh sb="0" eb="1">
      <t>アオイ</t>
    </rPh>
    <rPh sb="1" eb="3">
      <t>ギンコウ</t>
    </rPh>
    <phoneticPr fontId="2"/>
  </si>
  <si>
    <t>駿河支店</t>
    <rPh sb="0" eb="2">
      <t>スルガ</t>
    </rPh>
    <rPh sb="2" eb="4">
      <t>シテン</t>
    </rPh>
    <phoneticPr fontId="2"/>
  </si>
  <si>
    <t>株式会社静岡総務課</t>
    <rPh sb="0" eb="4">
      <t>カブシキガイシャ</t>
    </rPh>
    <rPh sb="4" eb="6">
      <t>シズオカ</t>
    </rPh>
    <rPh sb="6" eb="9">
      <t>ソウムカ</t>
    </rPh>
    <phoneticPr fontId="2"/>
  </si>
  <si>
    <t>ｶ)ｼｽﾞｵｶ</t>
    <phoneticPr fontId="2"/>
  </si>
  <si>
    <t>様式第１号（第５条関係）</t>
    <phoneticPr fontId="2"/>
  </si>
  <si>
    <t>申請日</t>
    <rPh sb="0" eb="3">
      <t>シンセイビ</t>
    </rPh>
    <phoneticPr fontId="2"/>
  </si>
  <si>
    <t>申請者住所（法人住所）</t>
    <rPh sb="0" eb="3">
      <t>シンセイシャ</t>
    </rPh>
    <rPh sb="3" eb="5">
      <t>ジュウショ</t>
    </rPh>
    <rPh sb="6" eb="8">
      <t>ホウジン</t>
    </rPh>
    <rPh sb="8" eb="10">
      <t>ジュウショ</t>
    </rPh>
    <phoneticPr fontId="2"/>
  </si>
  <si>
    <t>申請者名（法人名）</t>
    <rPh sb="0" eb="3">
      <t>シンセイシャ</t>
    </rPh>
    <rPh sb="3" eb="4">
      <t>メイ</t>
    </rPh>
    <rPh sb="5" eb="8">
      <t>ホウジンメイ</t>
    </rPh>
    <phoneticPr fontId="2"/>
  </si>
  <si>
    <t>静岡県静岡市葵区○○1-2-3</t>
    <rPh sb="0" eb="3">
      <t>シズオカケン</t>
    </rPh>
    <rPh sb="3" eb="6">
      <t>シズオカシ</t>
    </rPh>
    <rPh sb="6" eb="8">
      <t>アオイク</t>
    </rPh>
    <phoneticPr fontId="2"/>
  </si>
  <si>
    <t>住所</t>
    <rPh sb="0" eb="2">
      <t>ジュウショ</t>
    </rPh>
    <phoneticPr fontId="2"/>
  </si>
  <si>
    <t>氏名</t>
    <rPh sb="0" eb="2">
      <t>シメイ</t>
    </rPh>
    <phoneticPr fontId="2"/>
  </si>
  <si>
    <t>申請者</t>
    <rPh sb="0" eb="3">
      <t>シンセイシャ</t>
    </rPh>
    <phoneticPr fontId="2"/>
  </si>
  <si>
    <t>１　交付申請額　　　　　　　　　　　　　　　　円</t>
    <phoneticPr fontId="2"/>
  </si>
  <si>
    <t>２　事業種別</t>
    <phoneticPr fontId="2"/>
  </si>
  <si>
    <t>３　添付書類</t>
    <phoneticPr fontId="2"/>
  </si>
  <si>
    <t>様式第４号（第７条関係）</t>
    <phoneticPr fontId="2"/>
  </si>
  <si>
    <t>令和　　年　　月　　日</t>
    <rPh sb="0" eb="2">
      <t>レイワ</t>
    </rPh>
    <rPh sb="4" eb="5">
      <t>ネン</t>
    </rPh>
    <rPh sb="7" eb="8">
      <t>ツキ</t>
    </rPh>
    <rPh sb="10" eb="11">
      <t>ヒ</t>
    </rPh>
    <phoneticPr fontId="2"/>
  </si>
  <si>
    <t>１　請求金額</t>
    <phoneticPr fontId="2"/>
  </si>
  <si>
    <t>２　振込口座</t>
    <phoneticPr fontId="2"/>
  </si>
  <si>
    <t>延べ利用者数（２）</t>
  </si>
  <si>
    <t>延べ利用者数（３）</t>
  </si>
  <si>
    <t>延べ利用者数（４）</t>
  </si>
  <si>
    <t>延べ利用者数（５）</t>
  </si>
  <si>
    <t>延べ利用者数（６）</t>
  </si>
  <si>
    <t>延べ利用者数（７）</t>
  </si>
  <si>
    <t>延べ利用者数（８）</t>
  </si>
  <si>
    <t>支援金額（計）</t>
    <rPh sb="0" eb="2">
      <t>シエン</t>
    </rPh>
    <rPh sb="2" eb="4">
      <t>キンガク</t>
    </rPh>
    <rPh sb="5" eb="6">
      <t>ケイ</t>
    </rPh>
    <phoneticPr fontId="2"/>
  </si>
  <si>
    <t>項　　目</t>
    <rPh sb="0" eb="1">
      <t>コウ</t>
    </rPh>
    <rPh sb="3" eb="4">
      <t>メ</t>
    </rPh>
    <phoneticPr fontId="2"/>
  </si>
  <si>
    <t>記載内容</t>
    <rPh sb="0" eb="2">
      <t>キサイ</t>
    </rPh>
    <rPh sb="2" eb="4">
      <t>ナイヨウ</t>
    </rPh>
    <phoneticPr fontId="2"/>
  </si>
  <si>
    <t>012-3456-7890</t>
    <phoneticPr fontId="2"/>
  </si>
  <si>
    <t>法人代表者職種・氏名</t>
    <rPh sb="0" eb="2">
      <t>ホウジン</t>
    </rPh>
    <rPh sb="2" eb="5">
      <t>ダイヒョウシャ</t>
    </rPh>
    <rPh sb="5" eb="7">
      <t>ショクシュ</t>
    </rPh>
    <rPh sb="8" eb="10">
      <t>シメイ</t>
    </rPh>
    <phoneticPr fontId="2"/>
  </si>
  <si>
    <t>代表取締役　清水　一郎</t>
    <rPh sb="0" eb="2">
      <t>ダイヒョウ</t>
    </rPh>
    <rPh sb="2" eb="5">
      <t>トリシマリヤク</t>
    </rPh>
    <rPh sb="6" eb="8">
      <t>シミズ</t>
    </rPh>
    <rPh sb="9" eb="11">
      <t>イチロウ</t>
    </rPh>
    <phoneticPr fontId="2"/>
  </si>
  <si>
    <t>金融機関名</t>
    <rPh sb="0" eb="5">
      <t>キンユウキカンメイ</t>
    </rPh>
    <phoneticPr fontId="2"/>
  </si>
  <si>
    <t>支店名</t>
    <rPh sb="0" eb="3">
      <t>シテンメイ</t>
    </rPh>
    <phoneticPr fontId="2"/>
  </si>
  <si>
    <t>口座種別</t>
    <rPh sb="0" eb="2">
      <t>コウザ</t>
    </rPh>
    <rPh sb="2" eb="4">
      <t>シュベツ</t>
    </rPh>
    <phoneticPr fontId="2"/>
  </si>
  <si>
    <t>口座番号</t>
    <rPh sb="0" eb="2">
      <t>コウザ</t>
    </rPh>
    <rPh sb="2" eb="4">
      <t>バンゴウ</t>
    </rPh>
    <phoneticPr fontId="2"/>
  </si>
  <si>
    <t>口座名義</t>
    <rPh sb="0" eb="2">
      <t>コウザ</t>
    </rPh>
    <rPh sb="2" eb="4">
      <t>メイギ</t>
    </rPh>
    <phoneticPr fontId="2"/>
  </si>
  <si>
    <t>口座カナ</t>
    <rPh sb="0" eb="2">
      <t>コウザ</t>
    </rPh>
    <phoneticPr fontId="2"/>
  </si>
  <si>
    <t>申請者郵便番号（法人郵便番号）</t>
    <rPh sb="0" eb="3">
      <t>シンセイシャ</t>
    </rPh>
    <rPh sb="3" eb="7">
      <t>ユウビンバンゴウ</t>
    </rPh>
    <rPh sb="8" eb="10">
      <t>ホウジン</t>
    </rPh>
    <rPh sb="10" eb="14">
      <t>ユウビンバンゴウ</t>
    </rPh>
    <phoneticPr fontId="2"/>
  </si>
  <si>
    <t>延べ利用者数（９）</t>
  </si>
  <si>
    <t>担当者連絡先（電話）</t>
    <rPh sb="0" eb="3">
      <t>タントウシャ</t>
    </rPh>
    <rPh sb="3" eb="6">
      <t>レンラクサキ</t>
    </rPh>
    <rPh sb="7" eb="9">
      <t>デンワ</t>
    </rPh>
    <phoneticPr fontId="2"/>
  </si>
  <si>
    <t>担当者連絡先（メールアドレス）</t>
    <rPh sb="0" eb="3">
      <t>タントウシャ</t>
    </rPh>
    <rPh sb="3" eb="6">
      <t>レンラクサキ</t>
    </rPh>
    <phoneticPr fontId="2"/>
  </si>
  <si>
    <t>担当者連絡先（メールアドレス）</t>
    <phoneticPr fontId="2"/>
  </si>
  <si>
    <t>○入所日及び退所日の当日も、利用者数としてカウントできます。</t>
    <phoneticPr fontId="2"/>
  </si>
  <si>
    <t>※１　「延べ利用者数」</t>
    <rPh sb="4" eb="5">
      <t>ノ</t>
    </rPh>
    <rPh sb="6" eb="9">
      <t>リヨウシャ</t>
    </rPh>
    <rPh sb="9" eb="10">
      <t>スウ</t>
    </rPh>
    <phoneticPr fontId="2"/>
  </si>
  <si>
    <t>基本項目</t>
    <rPh sb="0" eb="2">
      <t>キホン</t>
    </rPh>
    <rPh sb="2" eb="4">
      <t>コウモク</t>
    </rPh>
    <phoneticPr fontId="2"/>
  </si>
  <si>
    <t>療養介護</t>
    <rPh sb="0" eb="4">
      <t>リョウヨウカイゴ</t>
    </rPh>
    <phoneticPr fontId="2"/>
  </si>
  <si>
    <t>生活介護</t>
    <rPh sb="0" eb="4">
      <t>セイカツカイゴ</t>
    </rPh>
    <phoneticPr fontId="2"/>
  </si>
  <si>
    <t>障害者支援施設</t>
    <rPh sb="0" eb="7">
      <t>ショウガイシャシエンシセツ</t>
    </rPh>
    <phoneticPr fontId="2"/>
  </si>
  <si>
    <t>自立訓練</t>
    <rPh sb="0" eb="4">
      <t>ジリツクンレン</t>
    </rPh>
    <phoneticPr fontId="2"/>
  </si>
  <si>
    <t>就労移行支援</t>
    <rPh sb="0" eb="6">
      <t>シュウロウイコウシエン</t>
    </rPh>
    <phoneticPr fontId="2"/>
  </si>
  <si>
    <t>就労継続支援</t>
    <rPh sb="0" eb="6">
      <t>シュウロウケイゾクシエン</t>
    </rPh>
    <phoneticPr fontId="2"/>
  </si>
  <si>
    <t>共同生活援助（日中サービス支援型に限る）</t>
    <rPh sb="0" eb="6">
      <t>キョウドウセイカツエンジョ</t>
    </rPh>
    <rPh sb="7" eb="9">
      <t>ニッチュウ</t>
    </rPh>
    <rPh sb="13" eb="16">
      <t>シエンガタ</t>
    </rPh>
    <rPh sb="17" eb="18">
      <t>カギ</t>
    </rPh>
    <phoneticPr fontId="2"/>
  </si>
  <si>
    <t>共同生活援助（日中サービス支援型を除く）</t>
    <rPh sb="0" eb="6">
      <t>キョウドウセイカツエンジョ</t>
    </rPh>
    <rPh sb="7" eb="9">
      <t>ニッチュウ</t>
    </rPh>
    <rPh sb="13" eb="16">
      <t>シエンガタ</t>
    </rPh>
    <rPh sb="17" eb="18">
      <t>ノゾ</t>
    </rPh>
    <phoneticPr fontId="2"/>
  </si>
  <si>
    <t>日中一時支援</t>
    <rPh sb="0" eb="6">
      <t>ニッチュウイチジシエン</t>
    </rPh>
    <phoneticPr fontId="2"/>
  </si>
  <si>
    <t>児童発達支援</t>
    <rPh sb="0" eb="6">
      <t>ジドウハッタツシエン</t>
    </rPh>
    <phoneticPr fontId="2"/>
  </si>
  <si>
    <t>放課後等デイサービス</t>
    <rPh sb="0" eb="4">
      <t>ホウカゴトウ</t>
    </rPh>
    <phoneticPr fontId="2"/>
  </si>
  <si>
    <t>〇障害者支援施設（施設入所支援）に計上した利用者数は、日中活動系サービスに重複して計上しないでください。</t>
    <rPh sb="1" eb="4">
      <t>ショウガイシャ</t>
    </rPh>
    <rPh sb="4" eb="8">
      <t>シエンシセツ</t>
    </rPh>
    <rPh sb="9" eb="15">
      <t>シセツニュウショシエン</t>
    </rPh>
    <rPh sb="17" eb="19">
      <t>ケイジョウ</t>
    </rPh>
    <rPh sb="21" eb="25">
      <t>リヨウシャスウ</t>
    </rPh>
    <rPh sb="27" eb="29">
      <t>ニッチュウ</t>
    </rPh>
    <rPh sb="29" eb="31">
      <t>カツドウ</t>
    </rPh>
    <rPh sb="31" eb="32">
      <t>ケイ</t>
    </rPh>
    <rPh sb="37" eb="39">
      <t>ジュウフク</t>
    </rPh>
    <rPh sb="41" eb="43">
      <t>ケイジョウ</t>
    </rPh>
    <phoneticPr fontId="2"/>
  </si>
  <si>
    <t>社会福祉施設等物価高騰対策支援金内訳書（障害福祉サービス等施設分）</t>
    <rPh sb="0" eb="1">
      <t>シャ</t>
    </rPh>
    <rPh sb="1" eb="2">
      <t>カイ</t>
    </rPh>
    <rPh sb="2" eb="3">
      <t>フク</t>
    </rPh>
    <rPh sb="3" eb="4">
      <t>シ</t>
    </rPh>
    <rPh sb="4" eb="5">
      <t>シ</t>
    </rPh>
    <rPh sb="5" eb="6">
      <t>セツ</t>
    </rPh>
    <rPh sb="6" eb="7">
      <t>トウ</t>
    </rPh>
    <rPh sb="7" eb="8">
      <t>ブツ</t>
    </rPh>
    <rPh sb="8" eb="9">
      <t>アタイ</t>
    </rPh>
    <rPh sb="9" eb="10">
      <t>コウ</t>
    </rPh>
    <rPh sb="10" eb="11">
      <t>トウ</t>
    </rPh>
    <rPh sb="11" eb="12">
      <t>タイ</t>
    </rPh>
    <rPh sb="12" eb="13">
      <t>サク</t>
    </rPh>
    <rPh sb="13" eb="14">
      <t>シ</t>
    </rPh>
    <rPh sb="14" eb="15">
      <t>エン</t>
    </rPh>
    <rPh sb="15" eb="16">
      <t>キン</t>
    </rPh>
    <rPh sb="16" eb="17">
      <t>ナイ</t>
    </rPh>
    <rPh sb="17" eb="18">
      <t>ワケ</t>
    </rPh>
    <rPh sb="18" eb="19">
      <t>ショ</t>
    </rPh>
    <rPh sb="20" eb="22">
      <t>ショウガイ</t>
    </rPh>
    <rPh sb="22" eb="24">
      <t>フクシ</t>
    </rPh>
    <rPh sb="28" eb="29">
      <t>トウ</t>
    </rPh>
    <rPh sb="29" eb="31">
      <t>シセツ</t>
    </rPh>
    <rPh sb="31" eb="32">
      <t>ブン</t>
    </rPh>
    <phoneticPr fontId="2"/>
  </si>
  <si>
    <t>短期入所（日中活動系サービス併用に限る）</t>
    <rPh sb="0" eb="4">
      <t>タンキニュウショ</t>
    </rPh>
    <rPh sb="5" eb="7">
      <t>ニッチュウ</t>
    </rPh>
    <rPh sb="7" eb="10">
      <t>カツドウケイ</t>
    </rPh>
    <rPh sb="14" eb="16">
      <t>ヘイヨウ</t>
    </rPh>
    <rPh sb="17" eb="18">
      <t>カギ</t>
    </rPh>
    <phoneticPr fontId="2"/>
  </si>
  <si>
    <t>事業開始日</t>
    <rPh sb="0" eb="4">
      <t>ジギョウカイシ</t>
    </rPh>
    <rPh sb="4" eb="5">
      <t>ビ</t>
    </rPh>
    <phoneticPr fontId="2"/>
  </si>
  <si>
    <t>延べ利用者数（１０）</t>
  </si>
  <si>
    <t>延べ利用者数（１１）</t>
  </si>
  <si>
    <t>延べ利用者数（１２）</t>
  </si>
  <si>
    <t>延べ利用者数（１３）</t>
  </si>
  <si>
    <t>延べ利用者数（１４）</t>
  </si>
  <si>
    <t>延べ利用者数（１５）</t>
  </si>
  <si>
    <t>延べ利用者数（１６）</t>
  </si>
  <si>
    <t>延べ利用者数（１７）</t>
  </si>
  <si>
    <t>延べ利用者数（１８）</t>
  </si>
  <si>
    <t>延べ利用者数（１９）</t>
  </si>
  <si>
    <t>延べ利用者数（２０）</t>
  </si>
  <si>
    <t>開所日数</t>
    <rPh sb="0" eb="2">
      <t>カイショ</t>
    </rPh>
    <rPh sb="2" eb="4">
      <t>ニッスウ</t>
    </rPh>
    <phoneticPr fontId="2"/>
  </si>
  <si>
    <t>短期入所（日中活動系サービス併用を除く）</t>
    <rPh sb="0" eb="4">
      <t>タンキニュウショ</t>
    </rPh>
    <rPh sb="17" eb="18">
      <t>ノゾ</t>
    </rPh>
    <phoneticPr fontId="2"/>
  </si>
  <si>
    <t>障害児入所支援</t>
    <rPh sb="0" eb="3">
      <t>ショウガイジ</t>
    </rPh>
    <rPh sb="3" eb="7">
      <t>ニュウショシエン</t>
    </rPh>
    <phoneticPr fontId="2"/>
  </si>
  <si>
    <t>単価</t>
    <rPh sb="0" eb="2">
      <t>タンカ</t>
    </rPh>
    <phoneticPr fontId="2"/>
  </si>
  <si>
    <t>運営月数</t>
    <rPh sb="0" eb="2">
      <t>ウンエイ</t>
    </rPh>
    <rPh sb="2" eb="4">
      <t>ツキスウ</t>
    </rPh>
    <phoneticPr fontId="2"/>
  </si>
  <si>
    <t>F月</t>
    <rPh sb="1" eb="2">
      <t>ツキ</t>
    </rPh>
    <phoneticPr fontId="2"/>
  </si>
  <si>
    <t>支援金額</t>
    <rPh sb="0" eb="4">
      <t>シエンキンガク</t>
    </rPh>
    <phoneticPr fontId="2"/>
  </si>
  <si>
    <t>E（=C*D）円</t>
    <rPh sb="7" eb="8">
      <t>エン</t>
    </rPh>
    <phoneticPr fontId="2"/>
  </si>
  <si>
    <t>G（=E*F）円</t>
    <rPh sb="7" eb="8">
      <t>エン</t>
    </rPh>
    <phoneticPr fontId="2"/>
  </si>
  <si>
    <t>※２</t>
    <phoneticPr fontId="2"/>
  </si>
  <si>
    <t>延べ利用者数</t>
    <phoneticPr fontId="2"/>
  </si>
  <si>
    <t>※１</t>
    <phoneticPr fontId="2"/>
  </si>
  <si>
    <t>種別</t>
    <rPh sb="0" eb="1">
      <t>タネ</t>
    </rPh>
    <rPh sb="1" eb="2">
      <t>ベツ</t>
    </rPh>
    <phoneticPr fontId="2"/>
  </si>
  <si>
    <t>種別（１）</t>
    <rPh sb="0" eb="1">
      <t>タネ</t>
    </rPh>
    <rPh sb="1" eb="2">
      <t>ベツ</t>
    </rPh>
    <phoneticPr fontId="2"/>
  </si>
  <si>
    <t>事業所名（１）</t>
    <rPh sb="0" eb="3">
      <t>ジギョウショ</t>
    </rPh>
    <rPh sb="3" eb="4">
      <t>メイ</t>
    </rPh>
    <phoneticPr fontId="2"/>
  </si>
  <si>
    <t>事業開始日（１）</t>
    <rPh sb="0" eb="4">
      <t>ジギョウカイシ</t>
    </rPh>
    <rPh sb="4" eb="5">
      <t>ビ</t>
    </rPh>
    <phoneticPr fontId="2"/>
  </si>
  <si>
    <t>延べ利用者数（１）</t>
    <phoneticPr fontId="2"/>
  </si>
  <si>
    <t>開所日数（１）</t>
    <rPh sb="0" eb="2">
      <t>カイショ</t>
    </rPh>
    <rPh sb="2" eb="4">
      <t>ニッスウ</t>
    </rPh>
    <phoneticPr fontId="2"/>
  </si>
  <si>
    <t>日平均利用者数（１）</t>
    <rPh sb="0" eb="3">
      <t>ニチヘイキン</t>
    </rPh>
    <rPh sb="3" eb="7">
      <t>リヨウシャスウ</t>
    </rPh>
    <phoneticPr fontId="2"/>
  </si>
  <si>
    <t>支援金額単価（１）</t>
    <rPh sb="0" eb="4">
      <t>シエンキンガク</t>
    </rPh>
    <rPh sb="4" eb="6">
      <t>タンカ</t>
    </rPh>
    <phoneticPr fontId="2"/>
  </si>
  <si>
    <t>支援金額①（１）</t>
    <rPh sb="0" eb="4">
      <t>シエンキンガク</t>
    </rPh>
    <phoneticPr fontId="2"/>
  </si>
  <si>
    <t>運営月数（１）</t>
    <rPh sb="0" eb="2">
      <t>ウンエイ</t>
    </rPh>
    <rPh sb="2" eb="4">
      <t>ツキスウ</t>
    </rPh>
    <phoneticPr fontId="2"/>
  </si>
  <si>
    <t>支援金額②（１）</t>
    <rPh sb="0" eb="4">
      <t>シエンキンガク</t>
    </rPh>
    <phoneticPr fontId="2"/>
  </si>
  <si>
    <t>種別（２）</t>
    <rPh sb="0" eb="1">
      <t>タネ</t>
    </rPh>
    <rPh sb="1" eb="2">
      <t>ベツ</t>
    </rPh>
    <phoneticPr fontId="2"/>
  </si>
  <si>
    <t>事業所名（２）</t>
    <rPh sb="0" eb="3">
      <t>ジギョウショ</t>
    </rPh>
    <rPh sb="3" eb="4">
      <t>メイ</t>
    </rPh>
    <phoneticPr fontId="2"/>
  </si>
  <si>
    <t>事業開始日（２）</t>
    <rPh sb="0" eb="4">
      <t>ジギョウカイシ</t>
    </rPh>
    <rPh sb="4" eb="5">
      <t>ビ</t>
    </rPh>
    <phoneticPr fontId="2"/>
  </si>
  <si>
    <t>開所日数（２）</t>
    <rPh sb="0" eb="2">
      <t>カイショ</t>
    </rPh>
    <rPh sb="2" eb="4">
      <t>ニッスウ</t>
    </rPh>
    <phoneticPr fontId="2"/>
  </si>
  <si>
    <t>日平均利用者数（２）</t>
    <rPh sb="0" eb="3">
      <t>ニチヘイキン</t>
    </rPh>
    <rPh sb="3" eb="7">
      <t>リヨウシャスウ</t>
    </rPh>
    <phoneticPr fontId="2"/>
  </si>
  <si>
    <t>支援金額単価（２）</t>
    <rPh sb="0" eb="4">
      <t>シエンキンガク</t>
    </rPh>
    <rPh sb="4" eb="6">
      <t>タンカ</t>
    </rPh>
    <phoneticPr fontId="2"/>
  </si>
  <si>
    <t>支援金額①（２）</t>
    <rPh sb="0" eb="4">
      <t>シエンキンガク</t>
    </rPh>
    <phoneticPr fontId="2"/>
  </si>
  <si>
    <t>運営月数（２）</t>
    <rPh sb="0" eb="2">
      <t>ウンエイ</t>
    </rPh>
    <rPh sb="2" eb="4">
      <t>ツキスウ</t>
    </rPh>
    <phoneticPr fontId="2"/>
  </si>
  <si>
    <t>支援金額②（２）</t>
    <rPh sb="0" eb="4">
      <t>シエンキンガク</t>
    </rPh>
    <phoneticPr fontId="2"/>
  </si>
  <si>
    <t>種別（３）</t>
    <rPh sb="0" eb="1">
      <t>タネ</t>
    </rPh>
    <rPh sb="1" eb="2">
      <t>ベツ</t>
    </rPh>
    <phoneticPr fontId="2"/>
  </si>
  <si>
    <t>事業所名（３）</t>
    <rPh sb="0" eb="3">
      <t>ジギョウショ</t>
    </rPh>
    <rPh sb="3" eb="4">
      <t>メイ</t>
    </rPh>
    <phoneticPr fontId="2"/>
  </si>
  <si>
    <t>事業開始日（３）</t>
    <rPh sb="0" eb="4">
      <t>ジギョウカイシ</t>
    </rPh>
    <rPh sb="4" eb="5">
      <t>ビ</t>
    </rPh>
    <phoneticPr fontId="2"/>
  </si>
  <si>
    <t>開所日数（３）</t>
    <rPh sb="0" eb="2">
      <t>カイショ</t>
    </rPh>
    <rPh sb="2" eb="4">
      <t>ニッスウ</t>
    </rPh>
    <phoneticPr fontId="2"/>
  </si>
  <si>
    <t>日平均利用者数（３）</t>
    <rPh sb="0" eb="3">
      <t>ニチヘイキン</t>
    </rPh>
    <rPh sb="3" eb="7">
      <t>リヨウシャスウ</t>
    </rPh>
    <phoneticPr fontId="2"/>
  </si>
  <si>
    <t>支援金額単価（３）</t>
    <rPh sb="0" eb="4">
      <t>シエンキンガク</t>
    </rPh>
    <rPh sb="4" eb="6">
      <t>タンカ</t>
    </rPh>
    <phoneticPr fontId="2"/>
  </si>
  <si>
    <t>支援金額①（３）</t>
    <rPh sb="0" eb="4">
      <t>シエンキンガク</t>
    </rPh>
    <phoneticPr fontId="2"/>
  </si>
  <si>
    <t>運営月数（３）</t>
    <rPh sb="0" eb="2">
      <t>ウンエイ</t>
    </rPh>
    <rPh sb="2" eb="4">
      <t>ツキスウ</t>
    </rPh>
    <phoneticPr fontId="2"/>
  </si>
  <si>
    <t>支援金額②（３）</t>
    <rPh sb="0" eb="4">
      <t>シエンキンガク</t>
    </rPh>
    <phoneticPr fontId="2"/>
  </si>
  <si>
    <t>種別（４）</t>
    <rPh sb="0" eb="1">
      <t>タネ</t>
    </rPh>
    <rPh sb="1" eb="2">
      <t>ベツ</t>
    </rPh>
    <phoneticPr fontId="2"/>
  </si>
  <si>
    <t>事業所名（４）</t>
    <rPh sb="0" eb="3">
      <t>ジギョウショ</t>
    </rPh>
    <rPh sb="3" eb="4">
      <t>メイ</t>
    </rPh>
    <phoneticPr fontId="2"/>
  </si>
  <si>
    <t>事業開始日（４）</t>
    <rPh sb="0" eb="4">
      <t>ジギョウカイシ</t>
    </rPh>
    <rPh sb="4" eb="5">
      <t>ビ</t>
    </rPh>
    <phoneticPr fontId="2"/>
  </si>
  <si>
    <t>開所日数（４）</t>
    <rPh sb="0" eb="2">
      <t>カイショ</t>
    </rPh>
    <rPh sb="2" eb="4">
      <t>ニッスウ</t>
    </rPh>
    <phoneticPr fontId="2"/>
  </si>
  <si>
    <t>日平均利用者数（４）</t>
    <rPh sb="0" eb="3">
      <t>ニチヘイキン</t>
    </rPh>
    <rPh sb="3" eb="7">
      <t>リヨウシャスウ</t>
    </rPh>
    <phoneticPr fontId="2"/>
  </si>
  <si>
    <t>支援金額単価（４）</t>
    <rPh sb="0" eb="4">
      <t>シエンキンガク</t>
    </rPh>
    <rPh sb="4" eb="6">
      <t>タンカ</t>
    </rPh>
    <phoneticPr fontId="2"/>
  </si>
  <si>
    <t>支援金額①（４）</t>
    <rPh sb="0" eb="4">
      <t>シエンキンガク</t>
    </rPh>
    <phoneticPr fontId="2"/>
  </si>
  <si>
    <t>運営月数（４）</t>
    <rPh sb="0" eb="2">
      <t>ウンエイ</t>
    </rPh>
    <rPh sb="2" eb="4">
      <t>ツキスウ</t>
    </rPh>
    <phoneticPr fontId="2"/>
  </si>
  <si>
    <t>支援金額②（４）</t>
    <rPh sb="0" eb="4">
      <t>シエンキンガク</t>
    </rPh>
    <phoneticPr fontId="2"/>
  </si>
  <si>
    <t>種別（５）</t>
    <rPh sb="0" eb="1">
      <t>タネ</t>
    </rPh>
    <rPh sb="1" eb="2">
      <t>ベツ</t>
    </rPh>
    <phoneticPr fontId="2"/>
  </si>
  <si>
    <t>事業所名（５）</t>
    <rPh sb="0" eb="3">
      <t>ジギョウショ</t>
    </rPh>
    <rPh sb="3" eb="4">
      <t>メイ</t>
    </rPh>
    <phoneticPr fontId="2"/>
  </si>
  <si>
    <t>事業開始日（５）</t>
    <rPh sb="0" eb="4">
      <t>ジギョウカイシ</t>
    </rPh>
    <rPh sb="4" eb="5">
      <t>ビ</t>
    </rPh>
    <phoneticPr fontId="2"/>
  </si>
  <si>
    <t>開所日数（５）</t>
    <rPh sb="0" eb="2">
      <t>カイショ</t>
    </rPh>
    <rPh sb="2" eb="4">
      <t>ニッスウ</t>
    </rPh>
    <phoneticPr fontId="2"/>
  </si>
  <si>
    <t>日平均利用者数（５）</t>
    <rPh sb="0" eb="3">
      <t>ニチヘイキン</t>
    </rPh>
    <rPh sb="3" eb="7">
      <t>リヨウシャスウ</t>
    </rPh>
    <phoneticPr fontId="2"/>
  </si>
  <si>
    <t>支援金額単価（５）</t>
    <rPh sb="0" eb="4">
      <t>シエンキンガク</t>
    </rPh>
    <rPh sb="4" eb="6">
      <t>タンカ</t>
    </rPh>
    <phoneticPr fontId="2"/>
  </si>
  <si>
    <t>支援金額①（５）</t>
    <rPh sb="0" eb="4">
      <t>シエンキンガク</t>
    </rPh>
    <phoneticPr fontId="2"/>
  </si>
  <si>
    <t>運営月数（５）</t>
    <rPh sb="0" eb="2">
      <t>ウンエイ</t>
    </rPh>
    <rPh sb="2" eb="4">
      <t>ツキスウ</t>
    </rPh>
    <phoneticPr fontId="2"/>
  </si>
  <si>
    <t>支援金額②（５）</t>
    <rPh sb="0" eb="4">
      <t>シエンキンガク</t>
    </rPh>
    <phoneticPr fontId="2"/>
  </si>
  <si>
    <t>種別（６）</t>
    <rPh sb="0" eb="1">
      <t>タネ</t>
    </rPh>
    <rPh sb="1" eb="2">
      <t>ベツ</t>
    </rPh>
    <phoneticPr fontId="2"/>
  </si>
  <si>
    <t>事業所名（６）</t>
    <rPh sb="0" eb="3">
      <t>ジギョウショ</t>
    </rPh>
    <rPh sb="3" eb="4">
      <t>メイ</t>
    </rPh>
    <phoneticPr fontId="2"/>
  </si>
  <si>
    <t>事業開始日（６）</t>
    <rPh sb="0" eb="4">
      <t>ジギョウカイシ</t>
    </rPh>
    <rPh sb="4" eb="5">
      <t>ビ</t>
    </rPh>
    <phoneticPr fontId="2"/>
  </si>
  <si>
    <t>開所日数（６）</t>
    <rPh sb="0" eb="2">
      <t>カイショ</t>
    </rPh>
    <rPh sb="2" eb="4">
      <t>ニッスウ</t>
    </rPh>
    <phoneticPr fontId="2"/>
  </si>
  <si>
    <t>日平均利用者数（６）</t>
    <rPh sb="0" eb="3">
      <t>ニチヘイキン</t>
    </rPh>
    <rPh sb="3" eb="7">
      <t>リヨウシャスウ</t>
    </rPh>
    <phoneticPr fontId="2"/>
  </si>
  <si>
    <t>支援金額単価（６）</t>
    <rPh sb="0" eb="4">
      <t>シエンキンガク</t>
    </rPh>
    <rPh sb="4" eb="6">
      <t>タンカ</t>
    </rPh>
    <phoneticPr fontId="2"/>
  </si>
  <si>
    <t>支援金額①（６）</t>
    <rPh sb="0" eb="4">
      <t>シエンキンガク</t>
    </rPh>
    <phoneticPr fontId="2"/>
  </si>
  <si>
    <t>運営月数（６）</t>
    <rPh sb="0" eb="2">
      <t>ウンエイ</t>
    </rPh>
    <rPh sb="2" eb="4">
      <t>ツキスウ</t>
    </rPh>
    <phoneticPr fontId="2"/>
  </si>
  <si>
    <t>支援金額②（６）</t>
    <rPh sb="0" eb="4">
      <t>シエンキンガク</t>
    </rPh>
    <phoneticPr fontId="2"/>
  </si>
  <si>
    <t>種別（７）</t>
    <rPh sb="0" eb="1">
      <t>タネ</t>
    </rPh>
    <rPh sb="1" eb="2">
      <t>ベツ</t>
    </rPh>
    <phoneticPr fontId="2"/>
  </si>
  <si>
    <t>事業所名（７）</t>
    <rPh sb="0" eb="3">
      <t>ジギョウショ</t>
    </rPh>
    <rPh sb="3" eb="4">
      <t>メイ</t>
    </rPh>
    <phoneticPr fontId="2"/>
  </si>
  <si>
    <t>事業開始日（７）</t>
    <rPh sb="0" eb="4">
      <t>ジギョウカイシ</t>
    </rPh>
    <rPh sb="4" eb="5">
      <t>ビ</t>
    </rPh>
    <phoneticPr fontId="2"/>
  </si>
  <si>
    <t>開所日数（７）</t>
    <rPh sb="0" eb="2">
      <t>カイショ</t>
    </rPh>
    <rPh sb="2" eb="4">
      <t>ニッスウ</t>
    </rPh>
    <phoneticPr fontId="2"/>
  </si>
  <si>
    <t>日平均利用者数（７）</t>
    <rPh sb="0" eb="3">
      <t>ニチヘイキン</t>
    </rPh>
    <rPh sb="3" eb="7">
      <t>リヨウシャスウ</t>
    </rPh>
    <phoneticPr fontId="2"/>
  </si>
  <si>
    <t>支援金額単価（７）</t>
    <rPh sb="0" eb="4">
      <t>シエンキンガク</t>
    </rPh>
    <rPh sb="4" eb="6">
      <t>タンカ</t>
    </rPh>
    <phoneticPr fontId="2"/>
  </si>
  <si>
    <t>支援金額①（７）</t>
    <rPh sb="0" eb="4">
      <t>シエンキンガク</t>
    </rPh>
    <phoneticPr fontId="2"/>
  </si>
  <si>
    <t>運営月数（７）</t>
    <rPh sb="0" eb="2">
      <t>ウンエイ</t>
    </rPh>
    <rPh sb="2" eb="4">
      <t>ツキスウ</t>
    </rPh>
    <phoneticPr fontId="2"/>
  </si>
  <si>
    <t>支援金額②（７）</t>
    <rPh sb="0" eb="4">
      <t>シエンキンガク</t>
    </rPh>
    <phoneticPr fontId="2"/>
  </si>
  <si>
    <t>種別（８）</t>
    <rPh sb="0" eb="1">
      <t>タネ</t>
    </rPh>
    <rPh sb="1" eb="2">
      <t>ベツ</t>
    </rPh>
    <phoneticPr fontId="2"/>
  </si>
  <si>
    <t>事業所名（８）</t>
    <rPh sb="0" eb="3">
      <t>ジギョウショ</t>
    </rPh>
    <rPh sb="3" eb="4">
      <t>メイ</t>
    </rPh>
    <phoneticPr fontId="2"/>
  </si>
  <si>
    <t>事業開始日（８）</t>
    <rPh sb="0" eb="4">
      <t>ジギョウカイシ</t>
    </rPh>
    <rPh sb="4" eb="5">
      <t>ビ</t>
    </rPh>
    <phoneticPr fontId="2"/>
  </si>
  <si>
    <t>開所日数（８）</t>
    <rPh sb="0" eb="2">
      <t>カイショ</t>
    </rPh>
    <rPh sb="2" eb="4">
      <t>ニッスウ</t>
    </rPh>
    <phoneticPr fontId="2"/>
  </si>
  <si>
    <t>日平均利用者数（８）</t>
    <rPh sb="0" eb="3">
      <t>ニチヘイキン</t>
    </rPh>
    <rPh sb="3" eb="7">
      <t>リヨウシャスウ</t>
    </rPh>
    <phoneticPr fontId="2"/>
  </si>
  <si>
    <t>支援金額単価（８）</t>
    <rPh sb="0" eb="4">
      <t>シエンキンガク</t>
    </rPh>
    <rPh sb="4" eb="6">
      <t>タンカ</t>
    </rPh>
    <phoneticPr fontId="2"/>
  </si>
  <si>
    <t>支援金額①（８）</t>
    <rPh sb="0" eb="4">
      <t>シエンキンガク</t>
    </rPh>
    <phoneticPr fontId="2"/>
  </si>
  <si>
    <t>運営月数（８）</t>
    <rPh sb="0" eb="2">
      <t>ウンエイ</t>
    </rPh>
    <rPh sb="2" eb="4">
      <t>ツキスウ</t>
    </rPh>
    <phoneticPr fontId="2"/>
  </si>
  <si>
    <t>支援金額②（８）</t>
    <rPh sb="0" eb="4">
      <t>シエンキンガク</t>
    </rPh>
    <phoneticPr fontId="2"/>
  </si>
  <si>
    <t>種別（９）</t>
    <rPh sb="0" eb="1">
      <t>タネ</t>
    </rPh>
    <rPh sb="1" eb="2">
      <t>ベツ</t>
    </rPh>
    <phoneticPr fontId="2"/>
  </si>
  <si>
    <t>事業所名（９）</t>
    <rPh sb="0" eb="3">
      <t>ジギョウショ</t>
    </rPh>
    <rPh sb="3" eb="4">
      <t>メイ</t>
    </rPh>
    <phoneticPr fontId="2"/>
  </si>
  <si>
    <t>事業開始日（９）</t>
    <rPh sb="0" eb="4">
      <t>ジギョウカイシ</t>
    </rPh>
    <rPh sb="4" eb="5">
      <t>ビ</t>
    </rPh>
    <phoneticPr fontId="2"/>
  </si>
  <si>
    <t>開所日数（９）</t>
    <rPh sb="0" eb="2">
      <t>カイショ</t>
    </rPh>
    <rPh sb="2" eb="4">
      <t>ニッスウ</t>
    </rPh>
    <phoneticPr fontId="2"/>
  </si>
  <si>
    <t>日平均利用者数（９）</t>
    <rPh sb="0" eb="3">
      <t>ニチヘイキン</t>
    </rPh>
    <rPh sb="3" eb="7">
      <t>リヨウシャスウ</t>
    </rPh>
    <phoneticPr fontId="2"/>
  </si>
  <si>
    <t>支援金額単価（９）</t>
    <rPh sb="0" eb="4">
      <t>シエンキンガク</t>
    </rPh>
    <rPh sb="4" eb="6">
      <t>タンカ</t>
    </rPh>
    <phoneticPr fontId="2"/>
  </si>
  <si>
    <t>支援金額①（９）</t>
    <rPh sb="0" eb="4">
      <t>シエンキンガク</t>
    </rPh>
    <phoneticPr fontId="2"/>
  </si>
  <si>
    <t>運営月数（９）</t>
    <rPh sb="0" eb="2">
      <t>ウンエイ</t>
    </rPh>
    <rPh sb="2" eb="4">
      <t>ツキスウ</t>
    </rPh>
    <phoneticPr fontId="2"/>
  </si>
  <si>
    <t>支援金額②（９）</t>
    <rPh sb="0" eb="4">
      <t>シエンキンガク</t>
    </rPh>
    <phoneticPr fontId="2"/>
  </si>
  <si>
    <t>種別（１０）</t>
    <rPh sb="0" eb="1">
      <t>タネ</t>
    </rPh>
    <rPh sb="1" eb="2">
      <t>ベツ</t>
    </rPh>
    <phoneticPr fontId="2"/>
  </si>
  <si>
    <t>事業所名（１０）</t>
    <rPh sb="0" eb="3">
      <t>ジギョウショ</t>
    </rPh>
    <rPh sb="3" eb="4">
      <t>メイ</t>
    </rPh>
    <phoneticPr fontId="2"/>
  </si>
  <si>
    <t>事業開始日（１０）</t>
    <rPh sb="0" eb="4">
      <t>ジギョウカイシ</t>
    </rPh>
    <rPh sb="4" eb="5">
      <t>ビ</t>
    </rPh>
    <phoneticPr fontId="2"/>
  </si>
  <si>
    <t>開所日数（１０）</t>
    <rPh sb="0" eb="2">
      <t>カイショ</t>
    </rPh>
    <rPh sb="2" eb="4">
      <t>ニッスウ</t>
    </rPh>
    <phoneticPr fontId="2"/>
  </si>
  <si>
    <t>日平均利用者数（１０）</t>
    <rPh sb="0" eb="3">
      <t>ニチヘイキン</t>
    </rPh>
    <rPh sb="3" eb="7">
      <t>リヨウシャスウ</t>
    </rPh>
    <phoneticPr fontId="2"/>
  </si>
  <si>
    <t>支援金額単価（１０）</t>
    <rPh sb="0" eb="4">
      <t>シエンキンガク</t>
    </rPh>
    <rPh sb="4" eb="6">
      <t>タンカ</t>
    </rPh>
    <phoneticPr fontId="2"/>
  </si>
  <si>
    <t>支援金額①（１０）</t>
    <rPh sb="0" eb="4">
      <t>シエンキンガク</t>
    </rPh>
    <phoneticPr fontId="2"/>
  </si>
  <si>
    <t>運営月数（１０）</t>
    <rPh sb="0" eb="2">
      <t>ウンエイ</t>
    </rPh>
    <rPh sb="2" eb="4">
      <t>ツキスウ</t>
    </rPh>
    <phoneticPr fontId="2"/>
  </si>
  <si>
    <t>支援金額②（１０）</t>
    <rPh sb="0" eb="4">
      <t>シエンキンガク</t>
    </rPh>
    <phoneticPr fontId="2"/>
  </si>
  <si>
    <t>種別（１１）</t>
    <rPh sb="0" eb="1">
      <t>タネ</t>
    </rPh>
    <rPh sb="1" eb="2">
      <t>ベツ</t>
    </rPh>
    <phoneticPr fontId="2"/>
  </si>
  <si>
    <t>事業所名（１１）</t>
    <rPh sb="0" eb="3">
      <t>ジギョウショ</t>
    </rPh>
    <rPh sb="3" eb="4">
      <t>メイ</t>
    </rPh>
    <phoneticPr fontId="2"/>
  </si>
  <si>
    <t>事業開始日（１１）</t>
    <rPh sb="0" eb="4">
      <t>ジギョウカイシ</t>
    </rPh>
    <rPh sb="4" eb="5">
      <t>ビ</t>
    </rPh>
    <phoneticPr fontId="2"/>
  </si>
  <si>
    <t>開所日数（１１）</t>
    <rPh sb="0" eb="2">
      <t>カイショ</t>
    </rPh>
    <rPh sb="2" eb="4">
      <t>ニッスウ</t>
    </rPh>
    <phoneticPr fontId="2"/>
  </si>
  <si>
    <t>日平均利用者数（１１）</t>
    <rPh sb="0" eb="3">
      <t>ニチヘイキン</t>
    </rPh>
    <rPh sb="3" eb="7">
      <t>リヨウシャスウ</t>
    </rPh>
    <phoneticPr fontId="2"/>
  </si>
  <si>
    <t>支援金額単価（１１）</t>
    <rPh sb="0" eb="4">
      <t>シエンキンガク</t>
    </rPh>
    <rPh sb="4" eb="6">
      <t>タンカ</t>
    </rPh>
    <phoneticPr fontId="2"/>
  </si>
  <si>
    <t>支援金額①（１１）</t>
    <rPh sb="0" eb="4">
      <t>シエンキンガク</t>
    </rPh>
    <phoneticPr fontId="2"/>
  </si>
  <si>
    <t>運営月数（１１）</t>
    <rPh sb="0" eb="2">
      <t>ウンエイ</t>
    </rPh>
    <rPh sb="2" eb="4">
      <t>ツキスウ</t>
    </rPh>
    <phoneticPr fontId="2"/>
  </si>
  <si>
    <t>支援金額②（１１）</t>
    <rPh sb="0" eb="4">
      <t>シエンキンガク</t>
    </rPh>
    <phoneticPr fontId="2"/>
  </si>
  <si>
    <t>種別（１２）</t>
    <rPh sb="0" eb="1">
      <t>タネ</t>
    </rPh>
    <rPh sb="1" eb="2">
      <t>ベツ</t>
    </rPh>
    <phoneticPr fontId="2"/>
  </si>
  <si>
    <t>事業所名（１２）</t>
    <rPh sb="0" eb="3">
      <t>ジギョウショ</t>
    </rPh>
    <rPh sb="3" eb="4">
      <t>メイ</t>
    </rPh>
    <phoneticPr fontId="2"/>
  </si>
  <si>
    <t>事業開始日（１２）</t>
    <rPh sb="0" eb="4">
      <t>ジギョウカイシ</t>
    </rPh>
    <rPh sb="4" eb="5">
      <t>ビ</t>
    </rPh>
    <phoneticPr fontId="2"/>
  </si>
  <si>
    <t>開所日数（１２）</t>
    <rPh sb="0" eb="2">
      <t>カイショ</t>
    </rPh>
    <rPh sb="2" eb="4">
      <t>ニッスウ</t>
    </rPh>
    <phoneticPr fontId="2"/>
  </si>
  <si>
    <t>日平均利用者数（１２）</t>
    <rPh sb="0" eb="3">
      <t>ニチヘイキン</t>
    </rPh>
    <rPh sb="3" eb="7">
      <t>リヨウシャスウ</t>
    </rPh>
    <phoneticPr fontId="2"/>
  </si>
  <si>
    <t>支援金額単価（１２）</t>
    <rPh sb="0" eb="4">
      <t>シエンキンガク</t>
    </rPh>
    <rPh sb="4" eb="6">
      <t>タンカ</t>
    </rPh>
    <phoneticPr fontId="2"/>
  </si>
  <si>
    <t>支援金額①（１２）</t>
    <rPh sb="0" eb="4">
      <t>シエンキンガク</t>
    </rPh>
    <phoneticPr fontId="2"/>
  </si>
  <si>
    <t>運営月数（１２）</t>
    <rPh sb="0" eb="2">
      <t>ウンエイ</t>
    </rPh>
    <rPh sb="2" eb="4">
      <t>ツキスウ</t>
    </rPh>
    <phoneticPr fontId="2"/>
  </si>
  <si>
    <t>支援金額②（１２）</t>
    <rPh sb="0" eb="4">
      <t>シエンキンガク</t>
    </rPh>
    <phoneticPr fontId="2"/>
  </si>
  <si>
    <t>種別（１３）</t>
    <rPh sb="0" eb="1">
      <t>タネ</t>
    </rPh>
    <rPh sb="1" eb="2">
      <t>ベツ</t>
    </rPh>
    <phoneticPr fontId="2"/>
  </si>
  <si>
    <t>事業所名（１３）</t>
    <rPh sb="0" eb="3">
      <t>ジギョウショ</t>
    </rPh>
    <rPh sb="3" eb="4">
      <t>メイ</t>
    </rPh>
    <phoneticPr fontId="2"/>
  </si>
  <si>
    <t>事業開始日（１３）</t>
    <rPh sb="0" eb="4">
      <t>ジギョウカイシ</t>
    </rPh>
    <rPh sb="4" eb="5">
      <t>ビ</t>
    </rPh>
    <phoneticPr fontId="2"/>
  </si>
  <si>
    <t>開所日数（１３）</t>
    <rPh sb="0" eb="2">
      <t>カイショ</t>
    </rPh>
    <rPh sb="2" eb="4">
      <t>ニッスウ</t>
    </rPh>
    <phoneticPr fontId="2"/>
  </si>
  <si>
    <t>日平均利用者数（１３）</t>
    <rPh sb="0" eb="3">
      <t>ニチヘイキン</t>
    </rPh>
    <rPh sb="3" eb="7">
      <t>リヨウシャスウ</t>
    </rPh>
    <phoneticPr fontId="2"/>
  </si>
  <si>
    <t>支援金額単価（１３）</t>
    <rPh sb="0" eb="4">
      <t>シエンキンガク</t>
    </rPh>
    <rPh sb="4" eb="6">
      <t>タンカ</t>
    </rPh>
    <phoneticPr fontId="2"/>
  </si>
  <si>
    <t>支援金額①（１３）</t>
    <rPh sb="0" eb="4">
      <t>シエンキンガク</t>
    </rPh>
    <phoneticPr fontId="2"/>
  </si>
  <si>
    <t>運営月数（１３）</t>
    <rPh sb="0" eb="2">
      <t>ウンエイ</t>
    </rPh>
    <rPh sb="2" eb="4">
      <t>ツキスウ</t>
    </rPh>
    <phoneticPr fontId="2"/>
  </si>
  <si>
    <t>支援金額②（１３）</t>
    <rPh sb="0" eb="4">
      <t>シエンキンガク</t>
    </rPh>
    <phoneticPr fontId="2"/>
  </si>
  <si>
    <t>種別（１４）</t>
    <rPh sb="0" eb="1">
      <t>タネ</t>
    </rPh>
    <rPh sb="1" eb="2">
      <t>ベツ</t>
    </rPh>
    <phoneticPr fontId="2"/>
  </si>
  <si>
    <t>事業所名（１４）</t>
    <rPh sb="0" eb="3">
      <t>ジギョウショ</t>
    </rPh>
    <rPh sb="3" eb="4">
      <t>メイ</t>
    </rPh>
    <phoneticPr fontId="2"/>
  </si>
  <si>
    <t>事業開始日（１４）</t>
    <rPh sb="0" eb="4">
      <t>ジギョウカイシ</t>
    </rPh>
    <rPh sb="4" eb="5">
      <t>ビ</t>
    </rPh>
    <phoneticPr fontId="2"/>
  </si>
  <si>
    <t>開所日数（１４）</t>
    <rPh sb="0" eb="2">
      <t>カイショ</t>
    </rPh>
    <rPh sb="2" eb="4">
      <t>ニッスウ</t>
    </rPh>
    <phoneticPr fontId="2"/>
  </si>
  <si>
    <t>日平均利用者数（１４）</t>
    <rPh sb="0" eb="3">
      <t>ニチヘイキン</t>
    </rPh>
    <rPh sb="3" eb="7">
      <t>リヨウシャスウ</t>
    </rPh>
    <phoneticPr fontId="2"/>
  </si>
  <si>
    <t>支援金額単価（１４）</t>
    <rPh sb="0" eb="4">
      <t>シエンキンガク</t>
    </rPh>
    <rPh sb="4" eb="6">
      <t>タンカ</t>
    </rPh>
    <phoneticPr fontId="2"/>
  </si>
  <si>
    <t>支援金額①（１４）</t>
    <rPh sb="0" eb="4">
      <t>シエンキンガク</t>
    </rPh>
    <phoneticPr fontId="2"/>
  </si>
  <si>
    <t>運営月数（１４）</t>
    <rPh sb="0" eb="2">
      <t>ウンエイ</t>
    </rPh>
    <rPh sb="2" eb="4">
      <t>ツキスウ</t>
    </rPh>
    <phoneticPr fontId="2"/>
  </si>
  <si>
    <t>支援金額②（１４）</t>
    <rPh sb="0" eb="4">
      <t>シエンキンガク</t>
    </rPh>
    <phoneticPr fontId="2"/>
  </si>
  <si>
    <t>種別（１５）</t>
    <rPh sb="0" eb="1">
      <t>タネ</t>
    </rPh>
    <rPh sb="1" eb="2">
      <t>ベツ</t>
    </rPh>
    <phoneticPr fontId="2"/>
  </si>
  <si>
    <t>事業所名（１５）</t>
    <rPh sb="0" eb="3">
      <t>ジギョウショ</t>
    </rPh>
    <rPh sb="3" eb="4">
      <t>メイ</t>
    </rPh>
    <phoneticPr fontId="2"/>
  </si>
  <si>
    <t>事業開始日（１５）</t>
    <rPh sb="0" eb="4">
      <t>ジギョウカイシ</t>
    </rPh>
    <rPh sb="4" eb="5">
      <t>ビ</t>
    </rPh>
    <phoneticPr fontId="2"/>
  </si>
  <si>
    <t>開所日数（１５）</t>
    <rPh sb="0" eb="2">
      <t>カイショ</t>
    </rPh>
    <rPh sb="2" eb="4">
      <t>ニッスウ</t>
    </rPh>
    <phoneticPr fontId="2"/>
  </si>
  <si>
    <t>日平均利用者数（１５）</t>
    <rPh sb="0" eb="3">
      <t>ニチヘイキン</t>
    </rPh>
    <rPh sb="3" eb="7">
      <t>リヨウシャスウ</t>
    </rPh>
    <phoneticPr fontId="2"/>
  </si>
  <si>
    <t>支援金額単価（１５）</t>
    <rPh sb="0" eb="4">
      <t>シエンキンガク</t>
    </rPh>
    <rPh sb="4" eb="6">
      <t>タンカ</t>
    </rPh>
    <phoneticPr fontId="2"/>
  </si>
  <si>
    <t>支援金額①（１５）</t>
    <rPh sb="0" eb="4">
      <t>シエンキンガク</t>
    </rPh>
    <phoneticPr fontId="2"/>
  </si>
  <si>
    <t>運営月数（１５）</t>
    <rPh sb="0" eb="2">
      <t>ウンエイ</t>
    </rPh>
    <rPh sb="2" eb="4">
      <t>ツキスウ</t>
    </rPh>
    <phoneticPr fontId="2"/>
  </si>
  <si>
    <t>支援金額②（１５）</t>
    <rPh sb="0" eb="4">
      <t>シエンキンガク</t>
    </rPh>
    <phoneticPr fontId="2"/>
  </si>
  <si>
    <t>種別（１６）</t>
    <rPh sb="0" eb="1">
      <t>タネ</t>
    </rPh>
    <rPh sb="1" eb="2">
      <t>ベツ</t>
    </rPh>
    <phoneticPr fontId="2"/>
  </si>
  <si>
    <t>事業所名（１６）</t>
    <rPh sb="0" eb="3">
      <t>ジギョウショ</t>
    </rPh>
    <rPh sb="3" eb="4">
      <t>メイ</t>
    </rPh>
    <phoneticPr fontId="2"/>
  </si>
  <si>
    <t>事業開始日（１６）</t>
    <rPh sb="0" eb="4">
      <t>ジギョウカイシ</t>
    </rPh>
    <rPh sb="4" eb="5">
      <t>ビ</t>
    </rPh>
    <phoneticPr fontId="2"/>
  </si>
  <si>
    <t>開所日数（１６）</t>
    <rPh sb="0" eb="2">
      <t>カイショ</t>
    </rPh>
    <rPh sb="2" eb="4">
      <t>ニッスウ</t>
    </rPh>
    <phoneticPr fontId="2"/>
  </si>
  <si>
    <t>日平均利用者数（１６）</t>
    <rPh sb="0" eb="3">
      <t>ニチヘイキン</t>
    </rPh>
    <rPh sb="3" eb="7">
      <t>リヨウシャスウ</t>
    </rPh>
    <phoneticPr fontId="2"/>
  </si>
  <si>
    <t>支援金額単価（１６）</t>
    <rPh sb="0" eb="4">
      <t>シエンキンガク</t>
    </rPh>
    <rPh sb="4" eb="6">
      <t>タンカ</t>
    </rPh>
    <phoneticPr fontId="2"/>
  </si>
  <si>
    <t>支援金額①（１６）</t>
    <rPh sb="0" eb="4">
      <t>シエンキンガク</t>
    </rPh>
    <phoneticPr fontId="2"/>
  </si>
  <si>
    <t>運営月数（１６）</t>
    <rPh sb="0" eb="2">
      <t>ウンエイ</t>
    </rPh>
    <rPh sb="2" eb="4">
      <t>ツキスウ</t>
    </rPh>
    <phoneticPr fontId="2"/>
  </si>
  <si>
    <t>支援金額②（１６）</t>
    <rPh sb="0" eb="4">
      <t>シエンキンガク</t>
    </rPh>
    <phoneticPr fontId="2"/>
  </si>
  <si>
    <t>種別（１７）</t>
    <rPh sb="0" eb="1">
      <t>タネ</t>
    </rPh>
    <rPh sb="1" eb="2">
      <t>ベツ</t>
    </rPh>
    <phoneticPr fontId="2"/>
  </si>
  <si>
    <t>事業所名（１７）</t>
    <rPh sb="0" eb="3">
      <t>ジギョウショ</t>
    </rPh>
    <rPh sb="3" eb="4">
      <t>メイ</t>
    </rPh>
    <phoneticPr fontId="2"/>
  </si>
  <si>
    <t>事業開始日（１７）</t>
    <rPh sb="0" eb="4">
      <t>ジギョウカイシ</t>
    </rPh>
    <rPh sb="4" eb="5">
      <t>ビ</t>
    </rPh>
    <phoneticPr fontId="2"/>
  </si>
  <si>
    <t>開所日数（１７）</t>
    <rPh sb="0" eb="2">
      <t>カイショ</t>
    </rPh>
    <rPh sb="2" eb="4">
      <t>ニッスウ</t>
    </rPh>
    <phoneticPr fontId="2"/>
  </si>
  <si>
    <t>日平均利用者数（１７）</t>
    <rPh sb="0" eb="3">
      <t>ニチヘイキン</t>
    </rPh>
    <rPh sb="3" eb="7">
      <t>リヨウシャスウ</t>
    </rPh>
    <phoneticPr fontId="2"/>
  </si>
  <si>
    <t>支援金額単価（１７）</t>
    <rPh sb="0" eb="4">
      <t>シエンキンガク</t>
    </rPh>
    <rPh sb="4" eb="6">
      <t>タンカ</t>
    </rPh>
    <phoneticPr fontId="2"/>
  </si>
  <si>
    <t>支援金額①（１７）</t>
    <rPh sb="0" eb="4">
      <t>シエンキンガク</t>
    </rPh>
    <phoneticPr fontId="2"/>
  </si>
  <si>
    <t>運営月数（１７）</t>
    <rPh sb="0" eb="2">
      <t>ウンエイ</t>
    </rPh>
    <rPh sb="2" eb="4">
      <t>ツキスウ</t>
    </rPh>
    <phoneticPr fontId="2"/>
  </si>
  <si>
    <t>支援金額②（１７）</t>
    <rPh sb="0" eb="4">
      <t>シエンキンガク</t>
    </rPh>
    <phoneticPr fontId="2"/>
  </si>
  <si>
    <t>種別（１８）</t>
    <rPh sb="0" eb="1">
      <t>タネ</t>
    </rPh>
    <rPh sb="1" eb="2">
      <t>ベツ</t>
    </rPh>
    <phoneticPr fontId="2"/>
  </si>
  <si>
    <t>事業所名（１８）</t>
    <rPh sb="0" eb="3">
      <t>ジギョウショ</t>
    </rPh>
    <rPh sb="3" eb="4">
      <t>メイ</t>
    </rPh>
    <phoneticPr fontId="2"/>
  </si>
  <si>
    <t>事業開始日（１８）</t>
    <rPh sb="0" eb="4">
      <t>ジギョウカイシ</t>
    </rPh>
    <rPh sb="4" eb="5">
      <t>ビ</t>
    </rPh>
    <phoneticPr fontId="2"/>
  </si>
  <si>
    <t>開所日数（１８）</t>
    <rPh sb="0" eb="2">
      <t>カイショ</t>
    </rPh>
    <rPh sb="2" eb="4">
      <t>ニッスウ</t>
    </rPh>
    <phoneticPr fontId="2"/>
  </si>
  <si>
    <t>日平均利用者数（１８）</t>
    <rPh sb="0" eb="3">
      <t>ニチヘイキン</t>
    </rPh>
    <rPh sb="3" eb="7">
      <t>リヨウシャスウ</t>
    </rPh>
    <phoneticPr fontId="2"/>
  </si>
  <si>
    <t>支援金額単価（１８）</t>
    <rPh sb="0" eb="4">
      <t>シエンキンガク</t>
    </rPh>
    <rPh sb="4" eb="6">
      <t>タンカ</t>
    </rPh>
    <phoneticPr fontId="2"/>
  </si>
  <si>
    <t>支援金額①（１８）</t>
    <rPh sb="0" eb="4">
      <t>シエンキンガク</t>
    </rPh>
    <phoneticPr fontId="2"/>
  </si>
  <si>
    <t>運営月数（１８）</t>
    <rPh sb="0" eb="2">
      <t>ウンエイ</t>
    </rPh>
    <rPh sb="2" eb="4">
      <t>ツキスウ</t>
    </rPh>
    <phoneticPr fontId="2"/>
  </si>
  <si>
    <t>支援金額②（１８）</t>
    <rPh sb="0" eb="4">
      <t>シエンキンガク</t>
    </rPh>
    <phoneticPr fontId="2"/>
  </si>
  <si>
    <t>種別（１９）</t>
    <rPh sb="0" eb="1">
      <t>タネ</t>
    </rPh>
    <rPh sb="1" eb="2">
      <t>ベツ</t>
    </rPh>
    <phoneticPr fontId="2"/>
  </si>
  <si>
    <t>事業所名（１９）</t>
    <rPh sb="0" eb="3">
      <t>ジギョウショ</t>
    </rPh>
    <rPh sb="3" eb="4">
      <t>メイ</t>
    </rPh>
    <phoneticPr fontId="2"/>
  </si>
  <si>
    <t>事業開始日（１９）</t>
    <rPh sb="0" eb="4">
      <t>ジギョウカイシ</t>
    </rPh>
    <rPh sb="4" eb="5">
      <t>ビ</t>
    </rPh>
    <phoneticPr fontId="2"/>
  </si>
  <si>
    <t>開所日数（１９）</t>
    <rPh sb="0" eb="2">
      <t>カイショ</t>
    </rPh>
    <rPh sb="2" eb="4">
      <t>ニッスウ</t>
    </rPh>
    <phoneticPr fontId="2"/>
  </si>
  <si>
    <t>日平均利用者数（１９）</t>
    <rPh sb="0" eb="3">
      <t>ニチヘイキン</t>
    </rPh>
    <rPh sb="3" eb="7">
      <t>リヨウシャスウ</t>
    </rPh>
    <phoneticPr fontId="2"/>
  </si>
  <si>
    <t>支援金額単価（１９）</t>
    <rPh sb="0" eb="4">
      <t>シエンキンガク</t>
    </rPh>
    <rPh sb="4" eb="6">
      <t>タンカ</t>
    </rPh>
    <phoneticPr fontId="2"/>
  </si>
  <si>
    <t>支援金額①（１９）</t>
    <rPh sb="0" eb="4">
      <t>シエンキンガク</t>
    </rPh>
    <phoneticPr fontId="2"/>
  </si>
  <si>
    <t>運営月数（１９）</t>
    <rPh sb="0" eb="2">
      <t>ウンエイ</t>
    </rPh>
    <rPh sb="2" eb="4">
      <t>ツキスウ</t>
    </rPh>
    <phoneticPr fontId="2"/>
  </si>
  <si>
    <t>支援金額②（１９）</t>
    <rPh sb="0" eb="4">
      <t>シエンキンガク</t>
    </rPh>
    <phoneticPr fontId="2"/>
  </si>
  <si>
    <t>種別（２０）</t>
    <rPh sb="0" eb="1">
      <t>タネ</t>
    </rPh>
    <rPh sb="1" eb="2">
      <t>ベツ</t>
    </rPh>
    <phoneticPr fontId="2"/>
  </si>
  <si>
    <t>事業所名（２０）</t>
    <rPh sb="0" eb="3">
      <t>ジギョウショ</t>
    </rPh>
    <rPh sb="3" eb="4">
      <t>メイ</t>
    </rPh>
    <phoneticPr fontId="2"/>
  </si>
  <si>
    <t>事業開始日（２０）</t>
    <rPh sb="0" eb="4">
      <t>ジギョウカイシ</t>
    </rPh>
    <rPh sb="4" eb="5">
      <t>ビ</t>
    </rPh>
    <phoneticPr fontId="2"/>
  </si>
  <si>
    <t>開所日数（２０）</t>
    <rPh sb="0" eb="2">
      <t>カイショ</t>
    </rPh>
    <rPh sb="2" eb="4">
      <t>ニッスウ</t>
    </rPh>
    <phoneticPr fontId="2"/>
  </si>
  <si>
    <t>日平均利用者数（２０）</t>
    <rPh sb="0" eb="3">
      <t>ニチヘイキン</t>
    </rPh>
    <rPh sb="3" eb="7">
      <t>リヨウシャスウ</t>
    </rPh>
    <phoneticPr fontId="2"/>
  </si>
  <si>
    <t>支援金額単価（２０）</t>
    <rPh sb="0" eb="4">
      <t>シエンキンガク</t>
    </rPh>
    <rPh sb="4" eb="6">
      <t>タンカ</t>
    </rPh>
    <phoneticPr fontId="2"/>
  </si>
  <si>
    <t>支援金額①（２０）</t>
    <rPh sb="0" eb="4">
      <t>シエンキンガク</t>
    </rPh>
    <phoneticPr fontId="2"/>
  </si>
  <si>
    <t>運営月数（２０）</t>
    <rPh sb="0" eb="2">
      <t>ウンエイ</t>
    </rPh>
    <rPh sb="2" eb="4">
      <t>ツキスウ</t>
    </rPh>
    <phoneticPr fontId="2"/>
  </si>
  <si>
    <t>支援金額②（２０）</t>
    <rPh sb="0" eb="4">
      <t>シエンキンガク</t>
    </rPh>
    <phoneticPr fontId="2"/>
  </si>
  <si>
    <t>※２　「開所日数」</t>
    <rPh sb="4" eb="8">
      <t>カイショニッスウ</t>
    </rPh>
    <phoneticPr fontId="2"/>
  </si>
  <si>
    <t>平均利用者数</t>
    <rPh sb="0" eb="2">
      <t>ヘイキン</t>
    </rPh>
    <rPh sb="2" eb="6">
      <t>リヨウシャスウ</t>
    </rPh>
    <phoneticPr fontId="2"/>
  </si>
  <si>
    <t>事業所番号</t>
    <rPh sb="0" eb="3">
      <t>ジギョウショ</t>
    </rPh>
    <rPh sb="3" eb="5">
      <t>バンゴウ</t>
    </rPh>
    <phoneticPr fontId="2"/>
  </si>
  <si>
    <t>事業所番号（１）</t>
    <rPh sb="0" eb="3">
      <t>ジギョウショ</t>
    </rPh>
    <rPh sb="3" eb="5">
      <t>バンゴウ</t>
    </rPh>
    <phoneticPr fontId="2"/>
  </si>
  <si>
    <t>※令和５年４月以降に</t>
    <rPh sb="1" eb="3">
      <t>レイワ</t>
    </rPh>
    <rPh sb="4" eb="5">
      <t>ネン</t>
    </rPh>
    <rPh sb="6" eb="7">
      <t>ツキ</t>
    </rPh>
    <rPh sb="7" eb="9">
      <t>イコウ</t>
    </rPh>
    <phoneticPr fontId="2"/>
  </si>
  <si>
    <t>事業を開始した場合のみ入力</t>
    <rPh sb="3" eb="5">
      <t>カイシ</t>
    </rPh>
    <rPh sb="7" eb="9">
      <t>バアイ</t>
    </rPh>
    <rPh sb="11" eb="13">
      <t>ニュウリョク</t>
    </rPh>
    <phoneticPr fontId="2"/>
  </si>
  <si>
    <t>社会福祉施設等物価高騰対策支援金交付申請書</t>
    <phoneticPr fontId="2"/>
  </si>
  <si>
    <t>静岡市長　難波　喬司　様</t>
    <rPh sb="0" eb="4">
      <t>シズオカシチョウ</t>
    </rPh>
    <rPh sb="5" eb="10">
      <t>ナンバ</t>
    </rPh>
    <rPh sb="11" eb="12">
      <t>サマ</t>
    </rPh>
    <phoneticPr fontId="2"/>
  </si>
  <si>
    <t>社会福祉施設等物価高騰対策支援金請求書</t>
    <phoneticPr fontId="2"/>
  </si>
  <si>
    <t>種別</t>
    <rPh sb="0" eb="2">
      <t>シュベツ</t>
    </rPh>
    <phoneticPr fontId="2"/>
  </si>
  <si>
    <t>（月額）</t>
    <rPh sb="1" eb="2">
      <t>ツキ</t>
    </rPh>
    <rPh sb="2" eb="3">
      <t>ガク</t>
    </rPh>
    <phoneticPr fontId="2"/>
  </si>
  <si>
    <t>（２）障害福祉サービス費等支払決定額内訳書（写）</t>
    <rPh sb="3" eb="5">
      <t>ショウガイ</t>
    </rPh>
    <rPh sb="5" eb="7">
      <t>フクシ</t>
    </rPh>
    <rPh sb="11" eb="12">
      <t>ヒ</t>
    </rPh>
    <rPh sb="12" eb="13">
      <t>トウ</t>
    </rPh>
    <rPh sb="13" eb="15">
      <t>シハライ</t>
    </rPh>
    <rPh sb="15" eb="18">
      <t>ケッテイガク</t>
    </rPh>
    <rPh sb="18" eb="21">
      <t>ウチワケショ</t>
    </rPh>
    <rPh sb="22" eb="23">
      <t>ウツ</t>
    </rPh>
    <phoneticPr fontId="2"/>
  </si>
  <si>
    <t>0123456（ハイフン不要）</t>
    <rPh sb="12" eb="14">
      <t>フヨウ</t>
    </rPh>
    <phoneticPr fontId="2"/>
  </si>
  <si>
    <t>0123456</t>
    <phoneticPr fontId="2"/>
  </si>
  <si>
    <t>事業所番号（２）</t>
    <rPh sb="0" eb="3">
      <t>ジギョウショ</t>
    </rPh>
    <rPh sb="3" eb="5">
      <t>バンゴウ</t>
    </rPh>
    <phoneticPr fontId="2"/>
  </si>
  <si>
    <t>事業所番号（３）</t>
    <rPh sb="0" eb="3">
      <t>ジギョウショ</t>
    </rPh>
    <rPh sb="3" eb="5">
      <t>バンゴウ</t>
    </rPh>
    <phoneticPr fontId="2"/>
  </si>
  <si>
    <t>事業所番号（４）</t>
    <rPh sb="0" eb="3">
      <t>ジギョウショ</t>
    </rPh>
    <rPh sb="3" eb="5">
      <t>バンゴウ</t>
    </rPh>
    <phoneticPr fontId="2"/>
  </si>
  <si>
    <t>事業所番号（５）</t>
    <rPh sb="0" eb="3">
      <t>ジギョウショ</t>
    </rPh>
    <rPh sb="3" eb="5">
      <t>バンゴウ</t>
    </rPh>
    <phoneticPr fontId="2"/>
  </si>
  <si>
    <t>事業所番号（６）</t>
    <rPh sb="0" eb="3">
      <t>ジギョウショ</t>
    </rPh>
    <rPh sb="3" eb="5">
      <t>バンゴウ</t>
    </rPh>
    <phoneticPr fontId="2"/>
  </si>
  <si>
    <t>事業所番号（７）</t>
    <rPh sb="0" eb="3">
      <t>ジギョウショ</t>
    </rPh>
    <rPh sb="3" eb="5">
      <t>バンゴウ</t>
    </rPh>
    <phoneticPr fontId="2"/>
  </si>
  <si>
    <t>事業所番号（８）</t>
    <rPh sb="0" eb="3">
      <t>ジギョウショ</t>
    </rPh>
    <rPh sb="3" eb="5">
      <t>バンゴウ</t>
    </rPh>
    <phoneticPr fontId="2"/>
  </si>
  <si>
    <t>事業所番号（９）</t>
    <rPh sb="0" eb="3">
      <t>ジギョウショ</t>
    </rPh>
    <rPh sb="3" eb="5">
      <t>バンゴウ</t>
    </rPh>
    <phoneticPr fontId="2"/>
  </si>
  <si>
    <t>事業所番号（１０）</t>
    <rPh sb="0" eb="3">
      <t>ジギョウショ</t>
    </rPh>
    <rPh sb="3" eb="5">
      <t>バンゴウ</t>
    </rPh>
    <phoneticPr fontId="2"/>
  </si>
  <si>
    <t>事業所番号（１１）</t>
    <rPh sb="0" eb="3">
      <t>ジギョウショ</t>
    </rPh>
    <rPh sb="3" eb="5">
      <t>バンゴウ</t>
    </rPh>
    <phoneticPr fontId="2"/>
  </si>
  <si>
    <t>事業所番号（１２）</t>
    <rPh sb="0" eb="3">
      <t>ジギョウショ</t>
    </rPh>
    <rPh sb="3" eb="5">
      <t>バンゴウ</t>
    </rPh>
    <phoneticPr fontId="2"/>
  </si>
  <si>
    <t>事業所番号（１３）</t>
    <rPh sb="0" eb="3">
      <t>ジギョウショ</t>
    </rPh>
    <rPh sb="3" eb="5">
      <t>バンゴウ</t>
    </rPh>
    <phoneticPr fontId="2"/>
  </si>
  <si>
    <t>事業所番号（１４）</t>
    <rPh sb="0" eb="3">
      <t>ジギョウショ</t>
    </rPh>
    <rPh sb="3" eb="5">
      <t>バンゴウ</t>
    </rPh>
    <phoneticPr fontId="2"/>
  </si>
  <si>
    <t>事業所番号（１５）</t>
    <rPh sb="0" eb="3">
      <t>ジギョウショ</t>
    </rPh>
    <rPh sb="3" eb="5">
      <t>バンゴウ</t>
    </rPh>
    <phoneticPr fontId="2"/>
  </si>
  <si>
    <t>事業所番号（１６）</t>
    <rPh sb="0" eb="3">
      <t>ジギョウショ</t>
    </rPh>
    <rPh sb="3" eb="5">
      <t>バンゴウ</t>
    </rPh>
    <phoneticPr fontId="2"/>
  </si>
  <si>
    <t>事業所番号（１７）</t>
    <rPh sb="0" eb="3">
      <t>ジギョウショ</t>
    </rPh>
    <rPh sb="3" eb="5">
      <t>バンゴウ</t>
    </rPh>
    <phoneticPr fontId="2"/>
  </si>
  <si>
    <t>事業所番号（１８）</t>
    <rPh sb="0" eb="3">
      <t>ジギョウショ</t>
    </rPh>
    <rPh sb="3" eb="5">
      <t>バンゴウ</t>
    </rPh>
    <phoneticPr fontId="2"/>
  </si>
  <si>
    <t>事業所番号（１９）</t>
    <rPh sb="0" eb="3">
      <t>ジギョウショ</t>
    </rPh>
    <rPh sb="3" eb="5">
      <t>バンゴウ</t>
    </rPh>
    <phoneticPr fontId="2"/>
  </si>
  <si>
    <t>事業所番号（２０）</t>
    <rPh sb="0" eb="3">
      <t>ジギョウショ</t>
    </rPh>
    <rPh sb="3" eb="5">
      <t>バンゴウ</t>
    </rPh>
    <phoneticPr fontId="2"/>
  </si>
  <si>
    <r>
      <t>〇短期入所において、日中活動系サービスを併用した場合は、短期入所（日中活動系サービス併用）と日中活動系サービス（他事業所を利用した場合は利用した事業所から申請）にそれぞれ利用者数を計上してください。</t>
    </r>
    <r>
      <rPr>
        <b/>
        <sz val="14"/>
        <rFont val="ＭＳ Ｐゴシック"/>
        <family val="3"/>
        <charset val="128"/>
      </rPr>
      <t>（国保連のデータと照合するため相違のないよう計上してください。）</t>
    </r>
    <rPh sb="1" eb="5">
      <t>タンキニュウショ</t>
    </rPh>
    <rPh sb="10" eb="12">
      <t>ニッチュウ</t>
    </rPh>
    <rPh sb="12" eb="15">
      <t>カツドウケイ</t>
    </rPh>
    <rPh sb="20" eb="22">
      <t>ヘイヨウ</t>
    </rPh>
    <rPh sb="24" eb="26">
      <t>バアイ</t>
    </rPh>
    <rPh sb="28" eb="32">
      <t>タンキニュウショ</t>
    </rPh>
    <rPh sb="33" eb="38">
      <t>ニッチュウカツドウケイ</t>
    </rPh>
    <rPh sb="42" eb="44">
      <t>ヘイヨウ</t>
    </rPh>
    <rPh sb="48" eb="50">
      <t>カツドウ</t>
    </rPh>
    <rPh sb="50" eb="51">
      <t>ケイ</t>
    </rPh>
    <rPh sb="100" eb="103">
      <t>コクホレン</t>
    </rPh>
    <rPh sb="108" eb="110">
      <t>ショウゴウ</t>
    </rPh>
    <rPh sb="114" eb="116">
      <t>ソウイ</t>
    </rPh>
    <rPh sb="121" eb="123">
      <t>ケイジョウ</t>
    </rPh>
    <phoneticPr fontId="2"/>
  </si>
  <si>
    <r>
      <t>〇日中サービス支援型共同生活援助において、その他の日中活動系サービスを利用した場合は、共同生活援助（日中サービス支援型を</t>
    </r>
    <r>
      <rPr>
        <b/>
        <u/>
        <sz val="14"/>
        <rFont val="ＭＳ Ｐゴシック"/>
        <family val="3"/>
        <charset val="128"/>
      </rPr>
      <t>除く</t>
    </r>
    <r>
      <rPr>
        <sz val="14"/>
        <rFont val="ＭＳ Ｐゴシック"/>
        <family val="3"/>
        <charset val="128"/>
      </rPr>
      <t>）及びその他日中活動系サービス（他事業所を利用した場合は利用した事業所から申請）にそれぞれ利用者数を計上してください。</t>
    </r>
    <r>
      <rPr>
        <b/>
        <sz val="14"/>
        <rFont val="ＭＳ Ｐゴシック"/>
        <family val="3"/>
        <charset val="128"/>
      </rPr>
      <t>（国保連のデータと照合するため相違のないよう計上してください。）</t>
    </r>
    <rPh sb="23" eb="24">
      <t>タ</t>
    </rPh>
    <phoneticPr fontId="2"/>
  </si>
  <si>
    <t>〇申請日の属する月の３月前の１月間の延べ利用者数を入力してください。（国保連からの決定額内訳書の日数欄に記載の数（一部事業を除く））</t>
    <rPh sb="18" eb="19">
      <t>ノ</t>
    </rPh>
    <rPh sb="20" eb="24">
      <t>リヨウシャスウ</t>
    </rPh>
    <rPh sb="25" eb="27">
      <t>ニュウリョク</t>
    </rPh>
    <rPh sb="35" eb="38">
      <t>コクホレン</t>
    </rPh>
    <rPh sb="41" eb="43">
      <t>ケッテイ</t>
    </rPh>
    <rPh sb="43" eb="44">
      <t>ガク</t>
    </rPh>
    <rPh sb="44" eb="47">
      <t>ウチワケショ</t>
    </rPh>
    <rPh sb="48" eb="50">
      <t>ニッスウ</t>
    </rPh>
    <rPh sb="50" eb="51">
      <t>ラン</t>
    </rPh>
    <rPh sb="52" eb="54">
      <t>キサイ</t>
    </rPh>
    <rPh sb="55" eb="56">
      <t>カズ</t>
    </rPh>
    <rPh sb="57" eb="61">
      <t>イチブジギョウ</t>
    </rPh>
    <rPh sb="62" eb="63">
      <t>ノゾ</t>
    </rPh>
    <phoneticPr fontId="2"/>
  </si>
  <si>
    <t>令和5年8月4日</t>
    <rPh sb="0" eb="2">
      <t>レイワ</t>
    </rPh>
    <rPh sb="3" eb="4">
      <t>ネン</t>
    </rPh>
    <rPh sb="5" eb="6">
      <t>ガツ</t>
    </rPh>
    <rPh sb="7" eb="8">
      <t>ニチ</t>
    </rPh>
    <phoneticPr fontId="2"/>
  </si>
  <si>
    <t>　支援金の交付を受けたいので、静岡市令和５年度上半期における社会福祉施設等物価高騰対策支援金交付要綱第５条の規定により、次のとおり関係書類を添えて申請します。</t>
    <rPh sb="18" eb="20">
      <t>レイワ</t>
    </rPh>
    <rPh sb="21" eb="23">
      <t>ネンド</t>
    </rPh>
    <rPh sb="23" eb="26">
      <t>カミハンキ</t>
    </rPh>
    <phoneticPr fontId="2"/>
  </si>
  <si>
    <r>
      <t>○</t>
    </r>
    <r>
      <rPr>
        <b/>
        <u/>
        <sz val="14"/>
        <rFont val="ＭＳ Ｐゴシック"/>
        <family val="3"/>
        <charset val="128"/>
      </rPr>
      <t>日中一時支援</t>
    </r>
    <r>
      <rPr>
        <sz val="14"/>
        <rFont val="ＭＳ Ｐゴシック"/>
        <family val="3"/>
        <charset val="128"/>
      </rPr>
      <t>において、４時間以下の利用者は、0.5人分としてカウントしてください。（</t>
    </r>
    <r>
      <rPr>
        <b/>
        <sz val="14"/>
        <rFont val="ＭＳ Ｐゴシック"/>
        <family val="3"/>
        <charset val="128"/>
      </rPr>
      <t>日中一時支援のみ</t>
    </r>
    <r>
      <rPr>
        <sz val="14"/>
        <rFont val="ＭＳ Ｐゴシック"/>
        <family val="3"/>
        <charset val="128"/>
      </rPr>
      <t>です。</t>
    </r>
    <r>
      <rPr>
        <b/>
        <sz val="14"/>
        <rFont val="ＭＳ Ｐゴシック"/>
        <family val="3"/>
        <charset val="128"/>
      </rPr>
      <t>他の種別</t>
    </r>
    <r>
      <rPr>
        <sz val="14"/>
        <rFont val="ＭＳ Ｐゴシック"/>
        <family val="3"/>
        <charset val="128"/>
      </rPr>
      <t>では</t>
    </r>
    <r>
      <rPr>
        <b/>
        <u/>
        <sz val="14"/>
        <rFont val="ＭＳ Ｐゴシック"/>
        <family val="3"/>
        <charset val="128"/>
      </rPr>
      <t>0.5人換算はしない</t>
    </r>
    <r>
      <rPr>
        <sz val="14"/>
        <rFont val="ＭＳ Ｐゴシック"/>
        <family val="3"/>
        <charset val="128"/>
      </rPr>
      <t>でください。）</t>
    </r>
    <rPh sb="1" eb="3">
      <t>ニッチュウ</t>
    </rPh>
    <rPh sb="3" eb="7">
      <t>イチジシエン</t>
    </rPh>
    <rPh sb="15" eb="17">
      <t>イカ</t>
    </rPh>
    <rPh sb="43" eb="45">
      <t>ニッチュウ</t>
    </rPh>
    <rPh sb="45" eb="49">
      <t>イチジシエン</t>
    </rPh>
    <rPh sb="54" eb="55">
      <t>タ</t>
    </rPh>
    <rPh sb="56" eb="58">
      <t>シュベツ</t>
    </rPh>
    <rPh sb="63" eb="64">
      <t>ニン</t>
    </rPh>
    <rPh sb="64" eb="66">
      <t>カンサン</t>
    </rPh>
    <phoneticPr fontId="2"/>
  </si>
  <si>
    <t>（１） 申請日の属する月の３月前の月の１月間の延べ利用者数及び開所日数が確認できる書類</t>
    <rPh sb="4" eb="6">
      <t>シンセイ</t>
    </rPh>
    <rPh sb="6" eb="7">
      <t>ビ</t>
    </rPh>
    <rPh sb="8" eb="9">
      <t>ゾク</t>
    </rPh>
    <rPh sb="11" eb="12">
      <t>ツキ</t>
    </rPh>
    <rPh sb="14" eb="15">
      <t>ガツ</t>
    </rPh>
    <rPh sb="15" eb="16">
      <t>マエ</t>
    </rPh>
    <rPh sb="17" eb="18">
      <t>ツキ</t>
    </rPh>
    <rPh sb="20" eb="21">
      <t>ガツ</t>
    </rPh>
    <rPh sb="21" eb="22">
      <t>カン</t>
    </rPh>
    <phoneticPr fontId="2"/>
  </si>
  <si>
    <t>申請日の属する月の３月前の月の１月間の開所日数を入力してください。</t>
    <rPh sb="13" eb="14">
      <t>ツキ</t>
    </rPh>
    <rPh sb="19" eb="23">
      <t>カイショニッスウ</t>
    </rPh>
    <phoneticPr fontId="2"/>
  </si>
  <si>
    <t>振込先口座ｶﾅ</t>
    <rPh sb="0" eb="5">
      <t>フリコミサキコウザ</t>
    </rPh>
    <phoneticPr fontId="2"/>
  </si>
  <si>
    <r>
      <t>支援金の振込先についての情報を入力ください。
振込先は、申請者（法人等）が名義である口座に限ります。
金融機関コード、支店コード、口座番号は半角数字で入力してください。
口座ｶﾅは</t>
    </r>
    <r>
      <rPr>
        <b/>
        <sz val="9"/>
        <rFont val="ＭＳ Ｐゴシック"/>
        <family val="3"/>
        <charset val="128"/>
      </rPr>
      <t>通帳表紙裏面</t>
    </r>
    <r>
      <rPr>
        <sz val="9"/>
        <rFont val="ＭＳ Ｐゴシック"/>
        <family val="3"/>
        <charset val="128"/>
      </rPr>
      <t>に記載のｶﾅを</t>
    </r>
    <r>
      <rPr>
        <b/>
        <sz val="9"/>
        <rFont val="ＭＳ Ｐゴシック"/>
        <family val="3"/>
        <charset val="128"/>
      </rPr>
      <t>半角ｶﾅ</t>
    </r>
    <r>
      <rPr>
        <sz val="9"/>
        <rFont val="ＭＳ Ｐゴシック"/>
        <family val="3"/>
        <charset val="128"/>
      </rPr>
      <t>で入力してください。</t>
    </r>
    <phoneticPr fontId="2"/>
  </si>
  <si>
    <t>　令和　　　年　　月　　日付け05静保健障企第　　　号により支援金の交付の確定を受けた事業の支援金について、静岡市令和５年度上半期における社会福祉施設等物価高騰対策支援金交付要綱第７条の規定により、次のとおり請求します。</t>
    <rPh sb="1" eb="3">
      <t>レイワ</t>
    </rPh>
    <rPh sb="17" eb="22">
      <t>シズ</t>
    </rPh>
    <phoneticPr fontId="2"/>
  </si>
  <si>
    <t>児発・放デイ（多機能）</t>
    <rPh sb="0" eb="2">
      <t>ジハツ</t>
    </rPh>
    <rPh sb="3" eb="4">
      <t>ホウ</t>
    </rPh>
    <rPh sb="7" eb="10">
      <t>タキノウ</t>
    </rPh>
    <phoneticPr fontId="2"/>
  </si>
  <si>
    <r>
      <t>○児童発達支援及び放課後等デイサービスを</t>
    </r>
    <r>
      <rPr>
        <b/>
        <u/>
        <sz val="14"/>
        <rFont val="ＭＳ Ｐゴシック"/>
        <family val="3"/>
        <charset val="128"/>
      </rPr>
      <t>多機能</t>
    </r>
    <r>
      <rPr>
        <sz val="14"/>
        <rFont val="ＭＳ Ｐゴシック"/>
        <family val="3"/>
        <charset val="128"/>
      </rPr>
      <t>で実施している事業所においては、それぞれの利用者を</t>
    </r>
    <r>
      <rPr>
        <b/>
        <u/>
        <sz val="14"/>
        <rFont val="ＭＳ Ｐゴシック"/>
        <family val="3"/>
        <charset val="128"/>
      </rPr>
      <t>合算</t>
    </r>
    <r>
      <rPr>
        <sz val="14"/>
        <rFont val="ＭＳ Ｐゴシック"/>
        <family val="3"/>
        <charset val="128"/>
      </rPr>
      <t>して計上してください。</t>
    </r>
    <phoneticPr fontId="2"/>
  </si>
  <si>
    <r>
      <t>○利用者数には、</t>
    </r>
    <r>
      <rPr>
        <b/>
        <u/>
        <sz val="14"/>
        <rFont val="ＭＳ Ｐゴシック"/>
        <family val="3"/>
        <charset val="128"/>
      </rPr>
      <t>欠席加算</t>
    </r>
    <r>
      <rPr>
        <sz val="14"/>
        <rFont val="ＭＳ Ｐゴシック"/>
        <family val="3"/>
        <charset val="128"/>
      </rPr>
      <t>及び</t>
    </r>
    <r>
      <rPr>
        <b/>
        <u/>
        <sz val="14"/>
        <rFont val="ＭＳ Ｐゴシック"/>
        <family val="3"/>
        <charset val="128"/>
      </rPr>
      <t>コロナ禍における在宅支援</t>
    </r>
    <r>
      <rPr>
        <sz val="14"/>
        <rFont val="ＭＳ Ｐゴシック"/>
        <family val="3"/>
        <charset val="128"/>
      </rPr>
      <t>に該当する利用者数は</t>
    </r>
    <r>
      <rPr>
        <b/>
        <u/>
        <sz val="14"/>
        <rFont val="ＭＳ Ｐゴシック"/>
        <family val="3"/>
        <charset val="128"/>
      </rPr>
      <t>含めない</t>
    </r>
    <r>
      <rPr>
        <sz val="14"/>
        <rFont val="ＭＳ Ｐゴシック"/>
        <family val="3"/>
        <charset val="128"/>
      </rPr>
      <t>でください。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</si>
</sst>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円&quot;"/>
    <numFmt numFmtId="178" formatCode="0_);[Red]\(0\)"/>
    <numFmt numFmtId="179" formatCode="[$-411]ggge&quot;年&quot;m&quot;月&quot;d&quot;日&quot;;@"/>
    <numFmt numFmtId="180" formatCode="#,##0.0;[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sz val="12"/>
      <name val="ＭＳ Ｐゴシック"/>
      <family val="3"/>
      <charset val="128"/>
    </font>
    <font>
      <sz val="14"/>
      <name val="ＭＳ Ｐ明朝"/>
      <family val="1"/>
      <charset val="128"/>
    </font>
    <font>
      <sz val="18"/>
      <name val="ＭＳ Ｐゴシック"/>
      <family val="3"/>
      <charset val="128"/>
    </font>
    <font>
      <sz val="14"/>
      <color theme="1"/>
      <name val="ＭＳ Ｐゴシック"/>
      <family val="3"/>
      <charset val="128"/>
    </font>
    <font>
      <b/>
      <sz val="14"/>
      <name val="ＭＳ Ｐゴシック"/>
      <family val="3"/>
      <charset val="128"/>
    </font>
    <font>
      <b/>
      <u/>
      <sz val="14"/>
      <name val="ＭＳ Ｐゴシック"/>
      <family val="3"/>
      <charset val="128"/>
    </font>
    <font>
      <sz val="9"/>
      <name val="ＭＳ Ｐゴシック"/>
      <family val="3"/>
      <charset val="128"/>
    </font>
    <font>
      <b/>
      <sz val="18"/>
      <name val="ＭＳ Ｐゴシック"/>
      <family val="3"/>
      <charset val="128"/>
    </font>
    <font>
      <b/>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3" tint="0.79998168889431442"/>
        <bgColor indexed="64"/>
      </patternFill>
    </fill>
  </fills>
  <borders count="51">
    <border>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diagonalDown="1">
      <left style="thin">
        <color indexed="64"/>
      </left>
      <right style="thin">
        <color indexed="64"/>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48">
    <xf numFmtId="0" fontId="0" fillId="0" borderId="0" xfId="0"/>
    <xf numFmtId="0" fontId="3" fillId="0" borderId="0" xfId="0" applyFont="1"/>
    <xf numFmtId="0" fontId="3" fillId="0" borderId="0" xfId="0" applyFont="1" applyAlignment="1">
      <alignment horizontal="left"/>
    </xf>
    <xf numFmtId="0" fontId="3" fillId="0" borderId="1" xfId="0" applyFont="1" applyBorder="1"/>
    <xf numFmtId="0" fontId="4" fillId="0" borderId="3" xfId="0" applyFont="1" applyBorder="1" applyAlignment="1">
      <alignment horizontal="distributed"/>
    </xf>
    <xf numFmtId="0" fontId="4" fillId="0" borderId="4" xfId="0" applyFont="1" applyBorder="1" applyAlignment="1">
      <alignment horizontal="distributed"/>
    </xf>
    <xf numFmtId="0" fontId="4" fillId="0" borderId="5" xfId="0" applyFont="1" applyBorder="1" applyAlignment="1">
      <alignment horizontal="distributed"/>
    </xf>
    <xf numFmtId="0" fontId="4" fillId="0" borderId="6" xfId="0" applyFont="1" applyBorder="1" applyAlignment="1">
      <alignment horizontal="distributed"/>
    </xf>
    <xf numFmtId="0" fontId="0" fillId="0" borderId="0" xfId="0" applyFont="1"/>
    <xf numFmtId="0" fontId="6" fillId="0" borderId="0" xfId="0" applyFont="1"/>
    <xf numFmtId="0" fontId="5" fillId="0" borderId="0" xfId="0" applyFont="1"/>
    <xf numFmtId="0" fontId="4" fillId="0" borderId="4" xfId="0" applyFont="1" applyBorder="1" applyAlignment="1">
      <alignment horizontal="distributed" vertical="center"/>
    </xf>
    <xf numFmtId="0" fontId="3" fillId="0" borderId="0" xfId="0" applyFont="1" applyBorder="1"/>
    <xf numFmtId="176" fontId="8" fillId="2" borderId="0" xfId="0" applyNumberFormat="1" applyFont="1" applyFill="1" applyBorder="1"/>
    <xf numFmtId="0" fontId="4" fillId="0" borderId="2" xfId="0" applyFont="1" applyBorder="1" applyAlignment="1">
      <alignment horizontal="distributed"/>
    </xf>
    <xf numFmtId="0" fontId="0" fillId="0" borderId="10" xfId="0" applyFont="1" applyBorder="1"/>
    <xf numFmtId="0" fontId="3" fillId="0" borderId="10" xfId="0" applyFont="1" applyBorder="1"/>
    <xf numFmtId="0" fontId="0" fillId="0" borderId="0" xfId="0" applyFont="1" applyBorder="1"/>
    <xf numFmtId="0" fontId="4" fillId="0" borderId="0" xfId="0" applyFont="1" applyAlignment="1"/>
    <xf numFmtId="0" fontId="4" fillId="0" borderId="24" xfId="0" applyFont="1" applyBorder="1" applyAlignment="1">
      <alignment vertical="center"/>
    </xf>
    <xf numFmtId="0" fontId="4" fillId="0" borderId="25" xfId="0" applyFont="1" applyBorder="1" applyAlignment="1">
      <alignment vertical="center"/>
    </xf>
    <xf numFmtId="38" fontId="0" fillId="0" borderId="0" xfId="1" applyFont="1"/>
    <xf numFmtId="0" fontId="4" fillId="0" borderId="26" xfId="0" applyFont="1" applyBorder="1" applyAlignment="1">
      <alignment horizontal="distributed" vertical="center"/>
    </xf>
    <xf numFmtId="176" fontId="4" fillId="0" borderId="27" xfId="0" applyNumberFormat="1" applyFont="1" applyBorder="1"/>
    <xf numFmtId="176" fontId="4" fillId="0" borderId="28" xfId="0" applyNumberFormat="1" applyFont="1" applyBorder="1"/>
    <xf numFmtId="38" fontId="4" fillId="0" borderId="5" xfId="1" applyFont="1" applyBorder="1"/>
    <xf numFmtId="38" fontId="4" fillId="0" borderId="27" xfId="1" applyFont="1" applyBorder="1"/>
    <xf numFmtId="0" fontId="4" fillId="0" borderId="32" xfId="0" applyFont="1" applyBorder="1" applyAlignment="1">
      <alignment horizontal="distributed"/>
    </xf>
    <xf numFmtId="0" fontId="4" fillId="0" borderId="34" xfId="0" applyFont="1" applyBorder="1" applyAlignment="1">
      <alignment horizontal="distributed"/>
    </xf>
    <xf numFmtId="0" fontId="7" fillId="0" borderId="0" xfId="0" applyFont="1" applyAlignment="1"/>
    <xf numFmtId="0" fontId="4" fillId="0" borderId="14" xfId="0" applyFont="1" applyBorder="1" applyAlignment="1">
      <alignment horizontal="center" vertical="center"/>
    </xf>
    <xf numFmtId="0" fontId="4" fillId="0" borderId="3" xfId="0" applyFont="1" applyBorder="1" applyAlignment="1">
      <alignment horizontal="distributed" vertical="center"/>
    </xf>
    <xf numFmtId="0" fontId="4" fillId="0" borderId="4" xfId="0" applyFont="1" applyBorder="1" applyAlignment="1">
      <alignment vertical="center"/>
    </xf>
    <xf numFmtId="0" fontId="4" fillId="0" borderId="6" xfId="0" applyFont="1" applyBorder="1" applyAlignment="1">
      <alignment vertical="center"/>
    </xf>
    <xf numFmtId="38" fontId="0" fillId="0" borderId="10" xfId="0" applyNumberFormat="1" applyFont="1" applyBorder="1"/>
    <xf numFmtId="0" fontId="0" fillId="0" borderId="10" xfId="0" applyBorder="1"/>
    <xf numFmtId="0" fontId="4" fillId="0" borderId="0" xfId="0" applyFont="1" applyBorder="1" applyAlignment="1">
      <alignment vertical="top" wrapText="1"/>
    </xf>
    <xf numFmtId="0" fontId="0" fillId="0" borderId="10" xfId="0" applyBorder="1" applyAlignment="1">
      <alignment vertical="center"/>
    </xf>
    <xf numFmtId="0" fontId="4" fillId="0" borderId="10" xfId="0" applyFont="1" applyBorder="1" applyAlignment="1">
      <alignment horizontal="center" vertical="center" wrapText="1"/>
    </xf>
    <xf numFmtId="0" fontId="0" fillId="0" borderId="10" xfId="0" applyFont="1" applyBorder="1" applyAlignment="1">
      <alignment vertical="center" wrapText="1"/>
    </xf>
    <xf numFmtId="0" fontId="0" fillId="0" borderId="0" xfId="0" applyAlignment="1">
      <alignment horizontal="right" vertical="center"/>
    </xf>
    <xf numFmtId="0" fontId="0" fillId="0" borderId="0" xfId="0" applyAlignment="1">
      <alignment horizontal="left" vertical="center"/>
    </xf>
    <xf numFmtId="0" fontId="0" fillId="0" borderId="0" xfId="0" applyNumberFormat="1"/>
    <xf numFmtId="0" fontId="0" fillId="0" borderId="10" xfId="0" applyNumberFormat="1" applyBorder="1"/>
    <xf numFmtId="14" fontId="0" fillId="0" borderId="10" xfId="0" applyNumberFormat="1" applyBorder="1"/>
    <xf numFmtId="0" fontId="0" fillId="0" borderId="10" xfId="0" applyBorder="1" applyAlignment="1">
      <alignment horizontal="left" vertical="center"/>
    </xf>
    <xf numFmtId="0" fontId="4" fillId="3" borderId="7" xfId="0" applyFont="1" applyFill="1" applyBorder="1"/>
    <xf numFmtId="38" fontId="4" fillId="3" borderId="8" xfId="1" applyFont="1" applyFill="1" applyBorder="1"/>
    <xf numFmtId="38" fontId="4" fillId="3" borderId="7" xfId="1" applyFont="1" applyFill="1" applyBorder="1"/>
    <xf numFmtId="0" fontId="4" fillId="3" borderId="23" xfId="0" applyFont="1" applyFill="1" applyBorder="1"/>
    <xf numFmtId="38" fontId="4" fillId="3" borderId="29" xfId="1" applyFont="1" applyFill="1" applyBorder="1"/>
    <xf numFmtId="38" fontId="4" fillId="3" borderId="10" xfId="1" applyFont="1" applyFill="1" applyBorder="1"/>
    <xf numFmtId="38" fontId="4" fillId="3" borderId="9" xfId="1" applyFont="1" applyFill="1" applyBorder="1"/>
    <xf numFmtId="38" fontId="4" fillId="3" borderId="11" xfId="1" applyFont="1" applyFill="1" applyBorder="1"/>
    <xf numFmtId="38" fontId="4" fillId="3" borderId="15" xfId="1" applyFont="1" applyFill="1" applyBorder="1"/>
    <xf numFmtId="38" fontId="4" fillId="3" borderId="16" xfId="1" applyFont="1" applyFill="1" applyBorder="1"/>
    <xf numFmtId="38" fontId="4" fillId="3" borderId="12" xfId="1" applyFont="1" applyFill="1" applyBorder="1"/>
    <xf numFmtId="14" fontId="4" fillId="0" borderId="10" xfId="0" applyNumberFormat="1" applyFont="1" applyBorder="1" applyAlignment="1">
      <alignment vertical="center"/>
    </xf>
    <xf numFmtId="0" fontId="3" fillId="0" borderId="10" xfId="0" applyFont="1" applyBorder="1" applyAlignment="1">
      <alignment horizontal="center"/>
    </xf>
    <xf numFmtId="0" fontId="4" fillId="0" borderId="4" xfId="0" applyFont="1" applyBorder="1" applyAlignment="1">
      <alignment horizontal="center" wrapText="1"/>
    </xf>
    <xf numFmtId="14" fontId="4" fillId="0" borderId="0" xfId="0" applyNumberFormat="1" applyFont="1" applyBorder="1" applyAlignment="1">
      <alignment vertical="center"/>
    </xf>
    <xf numFmtId="0" fontId="4" fillId="4" borderId="17" xfId="0" applyFont="1" applyFill="1" applyBorder="1" applyAlignment="1" applyProtection="1">
      <alignment vertical="center" shrinkToFit="1"/>
      <protection locked="0"/>
    </xf>
    <xf numFmtId="0" fontId="4" fillId="4" borderId="8" xfId="0" applyFont="1" applyFill="1" applyBorder="1" applyAlignment="1" applyProtection="1">
      <alignment vertical="center" shrinkToFit="1"/>
      <protection locked="0"/>
    </xf>
    <xf numFmtId="14" fontId="4" fillId="4" borderId="7" xfId="0" applyNumberFormat="1" applyFont="1" applyFill="1" applyBorder="1" applyAlignment="1" applyProtection="1">
      <alignment vertical="center" shrinkToFit="1"/>
      <protection locked="0"/>
    </xf>
    <xf numFmtId="0" fontId="4" fillId="4" borderId="7" xfId="0" applyFont="1" applyFill="1" applyBorder="1" applyProtection="1">
      <protection locked="0"/>
    </xf>
    <xf numFmtId="0" fontId="4" fillId="4" borderId="31" xfId="0" applyFont="1" applyFill="1" applyBorder="1" applyAlignment="1" applyProtection="1">
      <alignment vertical="center" shrinkToFit="1"/>
      <protection locked="0"/>
    </xf>
    <xf numFmtId="0" fontId="4" fillId="4" borderId="29" xfId="0" applyFont="1" applyFill="1" applyBorder="1" applyAlignment="1" applyProtection="1">
      <alignment vertical="center" shrinkToFit="1"/>
      <protection locked="0"/>
    </xf>
    <xf numFmtId="0" fontId="4" fillId="4" borderId="12" xfId="0" applyFont="1" applyFill="1" applyBorder="1" applyProtection="1">
      <protection locked="0"/>
    </xf>
    <xf numFmtId="0" fontId="4" fillId="4" borderId="18" xfId="0" applyFont="1" applyFill="1" applyBorder="1" applyAlignment="1" applyProtection="1">
      <alignment vertical="center" shrinkToFit="1"/>
      <protection locked="0"/>
    </xf>
    <xf numFmtId="0" fontId="4" fillId="4" borderId="11" xfId="0" applyFont="1" applyFill="1" applyBorder="1" applyAlignment="1" applyProtection="1">
      <alignment vertical="center" shrinkToFit="1"/>
      <protection locked="0"/>
    </xf>
    <xf numFmtId="14" fontId="4" fillId="4" borderId="10" xfId="0" applyNumberFormat="1" applyFont="1" applyFill="1" applyBorder="1" applyAlignment="1" applyProtection="1">
      <alignment vertical="center" shrinkToFit="1"/>
      <protection locked="0"/>
    </xf>
    <xf numFmtId="0" fontId="4" fillId="4" borderId="19" xfId="0" applyFont="1" applyFill="1" applyBorder="1" applyAlignment="1" applyProtection="1">
      <alignment horizontal="left" vertical="center" shrinkToFit="1"/>
      <protection locked="0"/>
    </xf>
    <xf numFmtId="0" fontId="4" fillId="4" borderId="15" xfId="0" applyFont="1" applyFill="1" applyBorder="1" applyAlignment="1" applyProtection="1">
      <alignment horizontal="left" vertical="center" shrinkToFit="1"/>
      <protection locked="0"/>
    </xf>
    <xf numFmtId="49" fontId="0" fillId="0" borderId="10" xfId="0" applyNumberFormat="1" applyBorder="1"/>
    <xf numFmtId="0" fontId="0" fillId="0" borderId="21" xfId="0" applyFont="1" applyBorder="1" applyAlignment="1">
      <alignment horizontal="center" vertical="center" wrapText="1"/>
    </xf>
    <xf numFmtId="49" fontId="0" fillId="4" borderId="21" xfId="0" applyNumberFormat="1" applyFont="1" applyFill="1" applyBorder="1" applyAlignment="1" applyProtection="1">
      <alignment horizontal="left" vertical="center" wrapText="1"/>
      <protection locked="0"/>
    </xf>
    <xf numFmtId="0" fontId="4" fillId="0" borderId="6" xfId="0" applyFont="1" applyBorder="1" applyAlignment="1">
      <alignment horizontal="distributed"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4" fillId="0" borderId="33" xfId="0" applyFont="1" applyBorder="1" applyAlignment="1">
      <alignment horizontal="distributed"/>
    </xf>
    <xf numFmtId="38" fontId="4" fillId="0" borderId="13" xfId="1" applyFont="1" applyBorder="1"/>
    <xf numFmtId="38" fontId="4" fillId="5" borderId="47" xfId="1" applyFont="1" applyFill="1" applyBorder="1"/>
    <xf numFmtId="38" fontId="4" fillId="5" borderId="48" xfId="1" applyFont="1" applyFill="1" applyBorder="1"/>
    <xf numFmtId="38" fontId="4" fillId="5" borderId="49" xfId="1" applyFont="1" applyFill="1" applyBorder="1"/>
    <xf numFmtId="38" fontId="4" fillId="5" borderId="50" xfId="1" applyFont="1" applyFill="1" applyBorder="1"/>
    <xf numFmtId="38" fontId="4" fillId="5" borderId="35" xfId="1" applyFont="1" applyFill="1" applyBorder="1"/>
    <xf numFmtId="178" fontId="4" fillId="4" borderId="10" xfId="0" applyNumberFormat="1" applyFont="1" applyFill="1" applyBorder="1" applyAlignment="1" applyProtection="1">
      <alignment horizontal="center" vertical="center" shrinkToFit="1"/>
      <protection locked="0"/>
    </xf>
    <xf numFmtId="178" fontId="4" fillId="4" borderId="16" xfId="0" applyNumberFormat="1" applyFont="1" applyFill="1" applyBorder="1" applyAlignment="1" applyProtection="1">
      <alignment horizontal="center" vertical="center" shrinkToFit="1"/>
      <protection locked="0"/>
    </xf>
    <xf numFmtId="178" fontId="4" fillId="4" borderId="3" xfId="0" applyNumberFormat="1" applyFont="1" applyFill="1" applyBorder="1" applyAlignment="1" applyProtection="1">
      <alignment horizontal="center" vertical="center" shrinkToFit="1"/>
      <protection locked="0"/>
    </xf>
    <xf numFmtId="14" fontId="4" fillId="4" borderId="16" xfId="0" applyNumberFormat="1" applyFont="1" applyFill="1" applyBorder="1" applyAlignment="1" applyProtection="1">
      <alignment vertical="center" shrinkToFit="1"/>
      <protection locked="0"/>
    </xf>
    <xf numFmtId="0" fontId="12" fillId="0" borderId="0" xfId="0" applyFont="1" applyAlignment="1">
      <alignment vertical="center"/>
    </xf>
    <xf numFmtId="0" fontId="4" fillId="0" borderId="10" xfId="0" applyFont="1" applyBorder="1" applyAlignment="1">
      <alignment horizontal="left"/>
    </xf>
    <xf numFmtId="179" fontId="0" fillId="4" borderId="21" xfId="0" applyNumberFormat="1" applyFont="1" applyFill="1" applyBorder="1" applyAlignment="1" applyProtection="1">
      <alignment horizontal="left" vertical="center" wrapText="1"/>
      <protection locked="0"/>
    </xf>
    <xf numFmtId="49" fontId="0" fillId="0" borderId="10" xfId="0" applyNumberFormat="1" applyBorder="1" applyAlignment="1">
      <alignment horizontal="left" vertical="center"/>
    </xf>
    <xf numFmtId="38" fontId="0" fillId="0" borderId="10" xfId="0" applyNumberFormat="1" applyBorder="1"/>
    <xf numFmtId="0" fontId="4" fillId="0" borderId="0" xfId="0" applyFont="1" applyBorder="1" applyAlignment="1">
      <alignment vertical="center"/>
    </xf>
    <xf numFmtId="180" fontId="4" fillId="4" borderId="20" xfId="1" applyNumberFormat="1" applyFont="1" applyFill="1" applyBorder="1" applyAlignment="1" applyProtection="1">
      <protection locked="0"/>
    </xf>
    <xf numFmtId="180" fontId="4" fillId="4" borderId="30" xfId="1" applyNumberFormat="1" applyFont="1" applyFill="1" applyBorder="1" applyAlignment="1" applyProtection="1">
      <protection locked="0"/>
    </xf>
    <xf numFmtId="180" fontId="4" fillId="4" borderId="21" xfId="1" applyNumberFormat="1" applyFont="1" applyFill="1" applyBorder="1" applyProtection="1">
      <protection locked="0"/>
    </xf>
    <xf numFmtId="180" fontId="4" fillId="4" borderId="22" xfId="1" applyNumberFormat="1" applyFont="1" applyFill="1" applyBorder="1" applyAlignment="1" applyProtection="1">
      <alignment horizontal="right"/>
      <protection locked="0"/>
    </xf>
    <xf numFmtId="49" fontId="0" fillId="0" borderId="21" xfId="0" applyNumberFormat="1" applyFont="1" applyBorder="1" applyAlignment="1">
      <alignment horizontal="left" vertical="center" wrapText="1"/>
    </xf>
    <xf numFmtId="49" fontId="0" fillId="0" borderId="9" xfId="0" applyNumberFormat="1" applyFont="1" applyBorder="1" applyAlignment="1">
      <alignment horizontal="left" vertical="center" wrapText="1"/>
    </xf>
    <xf numFmtId="0" fontId="0" fillId="0" borderId="21" xfId="0" applyBorder="1" applyAlignment="1">
      <alignment horizontal="left" vertical="center"/>
    </xf>
    <xf numFmtId="0" fontId="0" fillId="0" borderId="9" xfId="0" applyBorder="1" applyAlignment="1">
      <alignment horizontal="left" vertical="center"/>
    </xf>
    <xf numFmtId="0" fontId="0" fillId="0" borderId="21" xfId="0" applyFont="1" applyBorder="1" applyAlignment="1">
      <alignment horizontal="center" vertical="center" wrapText="1"/>
    </xf>
    <xf numFmtId="0" fontId="0" fillId="0" borderId="9" xfId="0" applyFont="1" applyBorder="1" applyAlignment="1">
      <alignment horizontal="center" vertical="center" wrapText="1"/>
    </xf>
    <xf numFmtId="0" fontId="11" fillId="0" borderId="10" xfId="0" applyFont="1" applyBorder="1" applyAlignment="1">
      <alignment vertical="top" wrapText="1"/>
    </xf>
    <xf numFmtId="0" fontId="0" fillId="0" borderId="21" xfId="0" applyBorder="1" applyAlignment="1">
      <alignment horizontal="left" vertical="center" wrapText="1"/>
    </xf>
    <xf numFmtId="0" fontId="0" fillId="0" borderId="9" xfId="0" applyBorder="1" applyAlignment="1">
      <alignment horizontal="left" vertical="center" wrapText="1"/>
    </xf>
    <xf numFmtId="0" fontId="9" fillId="0" borderId="45" xfId="0" applyFont="1" applyBorder="1"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4" fillId="0" borderId="46" xfId="0" applyFont="1" applyBorder="1" applyAlignment="1">
      <alignment vertical="center"/>
    </xf>
    <xf numFmtId="0" fontId="4" fillId="0" borderId="42" xfId="0" applyFont="1" applyBorder="1" applyAlignment="1">
      <alignment vertical="center"/>
    </xf>
    <xf numFmtId="0" fontId="4" fillId="0" borderId="13" xfId="0" applyFont="1" applyBorder="1" applyAlignment="1">
      <alignment vertical="center"/>
    </xf>
    <xf numFmtId="0" fontId="4" fillId="0" borderId="36" xfId="0" applyFont="1" applyBorder="1" applyAlignment="1">
      <alignment horizontal="center"/>
    </xf>
    <xf numFmtId="0" fontId="4" fillId="0" borderId="41" xfId="0" applyFont="1" applyBorder="1" applyAlignment="1">
      <alignment horizontal="center"/>
    </xf>
    <xf numFmtId="0" fontId="4" fillId="0" borderId="37" xfId="0" applyFont="1" applyBorder="1" applyAlignment="1">
      <alignment horizontal="center"/>
    </xf>
    <xf numFmtId="0" fontId="7" fillId="0" borderId="0" xfId="0" applyFont="1" applyAlignment="1">
      <alignment horizontal="distributed" indent="10"/>
    </xf>
    <xf numFmtId="49" fontId="5" fillId="0" borderId="38" xfId="0" applyNumberFormat="1"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4" fillId="0" borderId="45"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45"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9" fillId="0" borderId="43" xfId="0" applyFont="1" applyBorder="1" applyAlignment="1">
      <alignment vertical="center"/>
    </xf>
    <xf numFmtId="0" fontId="9" fillId="0" borderId="2" xfId="0" applyFont="1" applyBorder="1" applyAlignment="1">
      <alignment vertical="center"/>
    </xf>
    <xf numFmtId="0" fontId="9" fillId="0" borderId="44" xfId="0" applyFont="1" applyBorder="1" applyAlignment="1">
      <alignment vertical="center"/>
    </xf>
    <xf numFmtId="0" fontId="4" fillId="0" borderId="45" xfId="0" applyFont="1" applyBorder="1" applyAlignment="1">
      <alignment horizontal="left" vertical="center"/>
    </xf>
    <xf numFmtId="0" fontId="0" fillId="0" borderId="0" xfId="0" applyAlignment="1">
      <alignment horizontal="center"/>
    </xf>
    <xf numFmtId="179" fontId="0" fillId="0" borderId="0" xfId="0" applyNumberFormat="1" applyAlignment="1">
      <alignment horizontal="right"/>
    </xf>
    <xf numFmtId="49" fontId="0" fillId="0" borderId="0" xfId="0" applyNumberFormat="1" applyAlignment="1">
      <alignment horizontal="right" shrinkToFit="1"/>
    </xf>
    <xf numFmtId="0" fontId="0" fillId="0" borderId="0" xfId="0" applyNumberFormat="1" applyAlignment="1">
      <alignment horizontal="right" shrinkToFit="1"/>
    </xf>
    <xf numFmtId="0" fontId="0" fillId="0" borderId="0" xfId="0" applyAlignment="1">
      <alignment horizontal="right" vertical="center"/>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vertical="center" wrapText="1"/>
    </xf>
    <xf numFmtId="177" fontId="0" fillId="0" borderId="0" xfId="0" applyNumberFormat="1" applyAlignment="1">
      <alignment horizontal="right"/>
    </xf>
    <xf numFmtId="49" fontId="0" fillId="0" borderId="0" xfId="0" applyNumberFormat="1" applyAlignment="1">
      <alignment horizontal="left" vertical="center" shrinkToFit="1"/>
    </xf>
    <xf numFmtId="0" fontId="0" fillId="0" borderId="0" xfId="0" applyAlignment="1">
      <alignment horizontal="left" vertical="center" shrinkToFit="1"/>
    </xf>
    <xf numFmtId="176" fontId="0" fillId="0" borderId="0" xfId="0" applyNumberFormat="1" applyAlignment="1">
      <alignment horizontal="right"/>
    </xf>
    <xf numFmtId="0" fontId="0" fillId="0" borderId="0" xfId="0" applyAlignment="1">
      <alignment horizontal="right" shrinkToFit="1"/>
    </xf>
  </cellXfs>
  <cellStyles count="2">
    <cellStyle name="桁区切り" xfId="1" builtinId="6"/>
    <cellStyle name="標準" xfId="0" builtinId="0"/>
  </cellStyles>
  <dxfs count="1">
    <dxf>
      <fill>
        <patternFill>
          <bgColor rgb="FFFF0000"/>
        </patternFill>
      </fill>
    </dxf>
  </dxfs>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4082143</xdr:colOff>
      <xdr:row>0</xdr:row>
      <xdr:rowOff>13607</xdr:rowOff>
    </xdr:from>
    <xdr:ext cx="3306535" cy="359073"/>
    <xdr:sp textlink="">
      <xdr:nvSpPr>
        <xdr:cNvPr id="2" name="テキスト ボックス 1"/>
        <xdr:cNvSpPr txBox="1"/>
      </xdr:nvSpPr>
      <xdr:spPr>
        <a:xfrm>
          <a:off x="6626679" y="13607"/>
          <a:ext cx="3306535" cy="35907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シートの保護は解除しないでください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40</xdr:row>
      <xdr:rowOff>108856</xdr:rowOff>
    </xdr:from>
    <xdr:to>
      <xdr:col>9</xdr:col>
      <xdr:colOff>1034142</xdr:colOff>
      <xdr:row>91</xdr:row>
      <xdr:rowOff>132287</xdr:rowOff>
    </xdr:to>
    <xdr:pic>
      <xdr:nvPicPr>
        <xdr:cNvPr id="5" name="図 4"/>
        <xdr:cNvPicPr>
          <a:picLocks noChangeAspect="1"/>
        </xdr:cNvPicPr>
      </xdr:nvPicPr>
      <xdr:blipFill>
        <a:blip xmlns:r="http://schemas.openxmlformats.org/officeDocument/2006/relationships" r:embed="rId1"/>
        <a:stretch>
          <a:fillRect/>
        </a:stretch>
      </xdr:blipFill>
      <xdr:spPr>
        <a:xfrm>
          <a:off x="285751" y="13103677"/>
          <a:ext cx="11947070" cy="9235467"/>
        </a:xfrm>
        <a:prstGeom prst="rect">
          <a:avLst/>
        </a:prstGeom>
      </xdr:spPr>
    </xdr:pic>
    <xdr:clientData/>
  </xdr:twoCellAnchor>
  <xdr:twoCellAnchor>
    <xdr:from>
      <xdr:col>2</xdr:col>
      <xdr:colOff>217714</xdr:colOff>
      <xdr:row>0</xdr:row>
      <xdr:rowOff>176894</xdr:rowOff>
    </xdr:from>
    <xdr:to>
      <xdr:col>9</xdr:col>
      <xdr:colOff>449035</xdr:colOff>
      <xdr:row>0</xdr:row>
      <xdr:rowOff>884464</xdr:rowOff>
    </xdr:to>
    <xdr:sp textlink="">
      <xdr:nvSpPr>
        <xdr:cNvPr id="2" name="テキスト ボックス 1"/>
        <xdr:cNvSpPr txBox="1"/>
      </xdr:nvSpPr>
      <xdr:spPr>
        <a:xfrm>
          <a:off x="653143" y="176894"/>
          <a:ext cx="10994571" cy="70757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800"/>
            <a:t>別途、静岡県が実施する支援金制度への申請を必ず実施してください！</a:t>
          </a:r>
        </a:p>
      </xdr:txBody>
    </xdr:sp>
    <xdr:clientData/>
  </xdr:twoCellAnchor>
  <xdr:oneCellAnchor>
    <xdr:from>
      <xdr:col>10</xdr:col>
      <xdr:colOff>95251</xdr:colOff>
      <xdr:row>0</xdr:row>
      <xdr:rowOff>353787</xdr:rowOff>
    </xdr:from>
    <xdr:ext cx="3306535" cy="359073"/>
    <xdr:sp textlink="">
      <xdr:nvSpPr>
        <xdr:cNvPr id="6" name="テキスト ボックス 5"/>
        <xdr:cNvSpPr txBox="1"/>
      </xdr:nvSpPr>
      <xdr:spPr>
        <a:xfrm>
          <a:off x="12491358" y="353787"/>
          <a:ext cx="3306535" cy="35907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シートの保護は解除しないでください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xdr:col>
      <xdr:colOff>314325</xdr:colOff>
      <xdr:row>0</xdr:row>
      <xdr:rowOff>28575</xdr:rowOff>
    </xdr:from>
    <xdr:ext cx="3306535" cy="359073"/>
    <xdr:sp textlink="">
      <xdr:nvSpPr>
        <xdr:cNvPr id="3" name="テキスト ボックス 2"/>
        <xdr:cNvSpPr txBox="1"/>
      </xdr:nvSpPr>
      <xdr:spPr>
        <a:xfrm>
          <a:off x="3057525" y="28575"/>
          <a:ext cx="3306535" cy="35907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シートの保護は解除しないでください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123825</xdr:colOff>
      <xdr:row>0</xdr:row>
      <xdr:rowOff>47625</xdr:rowOff>
    </xdr:from>
    <xdr:ext cx="3306535" cy="359073"/>
    <xdr:sp textlink="">
      <xdr:nvSpPr>
        <xdr:cNvPr id="3" name="テキスト ボックス 2"/>
        <xdr:cNvSpPr txBox="1"/>
      </xdr:nvSpPr>
      <xdr:spPr>
        <a:xfrm>
          <a:off x="2867025" y="47625"/>
          <a:ext cx="3306535" cy="35907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シートの保護は解除しないでください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200025</xdr:colOff>
      <xdr:row>2</xdr:row>
      <xdr:rowOff>95250</xdr:rowOff>
    </xdr:from>
    <xdr:ext cx="3306535" cy="359073"/>
    <xdr:sp textlink="">
      <xdr:nvSpPr>
        <xdr:cNvPr id="3" name="テキスト ボックス 2"/>
        <xdr:cNvSpPr txBox="1"/>
      </xdr:nvSpPr>
      <xdr:spPr>
        <a:xfrm>
          <a:off x="200025" y="438150"/>
          <a:ext cx="3306535" cy="35907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シートの保護は解除しないでください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22"/>
  <sheetViews>
    <sheetView tabSelected="1" view="pageBreakPreview" zoomScale="90" zoomScaleNormal="90" zoomScaleSheetLayoutView="90" workbookViewId="0">
      <selection activeCell="D4" sqref="D4"/>
    </sheetView>
  </sheetViews>
  <sheetFormatPr defaultRowHeight="13.5" x14ac:dyDescent="0.15"/>
  <cols>
    <col min="1" max="1" width="3.75" style="1" bestFit="1" customWidth="1"/>
    <col min="2" max="2" width="1.875" style="1" customWidth="1"/>
    <col min="3" max="3" width="27.625" style="1" customWidth="1"/>
    <col min="4" max="4" width="59.75" style="1" customWidth="1"/>
    <col min="5" max="5" width="21" style="1" bestFit="1" customWidth="1"/>
    <col min="6" max="6" width="15.875" style="1" bestFit="1" customWidth="1"/>
    <col min="7" max="7" width="19.25" style="1" bestFit="1" customWidth="1"/>
    <col min="8" max="8" width="15.75" style="1" bestFit="1" customWidth="1"/>
    <col min="9" max="9" width="15.25" style="1" bestFit="1" customWidth="1"/>
    <col min="10" max="11" width="15.25" style="1" customWidth="1"/>
    <col min="12" max="12" width="1.5" style="1" customWidth="1"/>
    <col min="13" max="16384" width="9" style="1"/>
  </cols>
  <sheetData>
    <row r="1" spans="2:11" ht="33" customHeight="1" x14ac:dyDescent="0.15"/>
    <row r="2" spans="2:11" ht="27" customHeight="1" x14ac:dyDescent="0.15">
      <c r="C2" s="90" t="s">
        <v>69</v>
      </c>
    </row>
    <row r="3" spans="2:11" ht="24" customHeight="1" x14ac:dyDescent="0.15">
      <c r="B3" s="12"/>
      <c r="C3" s="38" t="s">
        <v>51</v>
      </c>
      <c r="D3" s="74" t="s">
        <v>52</v>
      </c>
      <c r="E3" s="104" t="s">
        <v>17</v>
      </c>
      <c r="F3" s="105"/>
      <c r="G3" s="36"/>
      <c r="H3" s="36"/>
      <c r="I3" s="36"/>
      <c r="J3" s="36"/>
      <c r="K3" s="36"/>
    </row>
    <row r="4" spans="2:11" ht="24" customHeight="1" x14ac:dyDescent="0.15">
      <c r="B4" s="12"/>
      <c r="C4" s="39" t="s">
        <v>29</v>
      </c>
      <c r="D4" s="92"/>
      <c r="E4" s="100" t="s">
        <v>326</v>
      </c>
      <c r="F4" s="101"/>
      <c r="G4" s="36"/>
      <c r="H4" s="36"/>
      <c r="I4" s="36"/>
      <c r="J4" s="36"/>
      <c r="K4" s="36"/>
    </row>
    <row r="5" spans="2:11" customFormat="1" ht="24" customHeight="1" x14ac:dyDescent="0.15">
      <c r="C5" s="37" t="s">
        <v>31</v>
      </c>
      <c r="D5" s="75"/>
      <c r="E5" s="102" t="s">
        <v>23</v>
      </c>
      <c r="F5" s="103"/>
    </row>
    <row r="6" spans="2:11" customFormat="1" ht="24" customHeight="1" x14ac:dyDescent="0.15">
      <c r="C6" s="37" t="s">
        <v>62</v>
      </c>
      <c r="D6" s="75"/>
      <c r="E6" s="102" t="s">
        <v>302</v>
      </c>
      <c r="F6" s="103"/>
    </row>
    <row r="7" spans="2:11" customFormat="1" ht="24" customHeight="1" x14ac:dyDescent="0.15">
      <c r="C7" s="37" t="s">
        <v>30</v>
      </c>
      <c r="D7" s="75"/>
      <c r="E7" s="107" t="s">
        <v>32</v>
      </c>
      <c r="F7" s="108"/>
    </row>
    <row r="8" spans="2:11" customFormat="1" ht="24" customHeight="1" x14ac:dyDescent="0.15">
      <c r="C8" s="37" t="s">
        <v>54</v>
      </c>
      <c r="D8" s="75"/>
      <c r="E8" s="107" t="s">
        <v>55</v>
      </c>
      <c r="F8" s="108"/>
    </row>
    <row r="9" spans="2:11" customFormat="1" ht="24" customHeight="1" x14ac:dyDescent="0.15">
      <c r="C9" s="37" t="s">
        <v>11</v>
      </c>
      <c r="D9" s="75"/>
      <c r="E9" s="102" t="s">
        <v>18</v>
      </c>
      <c r="F9" s="103"/>
    </row>
    <row r="10" spans="2:11" customFormat="1" ht="24" customHeight="1" x14ac:dyDescent="0.15">
      <c r="C10" s="37" t="s">
        <v>10</v>
      </c>
      <c r="D10" s="75"/>
      <c r="E10" s="102" t="s">
        <v>26</v>
      </c>
      <c r="F10" s="103"/>
    </row>
    <row r="11" spans="2:11" customFormat="1" ht="24" customHeight="1" x14ac:dyDescent="0.15">
      <c r="C11" s="37" t="s">
        <v>64</v>
      </c>
      <c r="D11" s="75"/>
      <c r="E11" s="102" t="s">
        <v>53</v>
      </c>
      <c r="F11" s="103"/>
    </row>
    <row r="12" spans="2:11" customFormat="1" ht="24" customHeight="1" x14ac:dyDescent="0.15">
      <c r="C12" s="37" t="s">
        <v>65</v>
      </c>
      <c r="D12" s="75"/>
      <c r="E12" s="102"/>
      <c r="F12" s="103"/>
    </row>
    <row r="13" spans="2:11" customFormat="1" ht="24" customHeight="1" x14ac:dyDescent="0.15">
      <c r="C13" s="37" t="s">
        <v>12</v>
      </c>
      <c r="D13" s="75"/>
      <c r="E13" s="45" t="s">
        <v>24</v>
      </c>
      <c r="F13" s="106" t="s">
        <v>332</v>
      </c>
    </row>
    <row r="14" spans="2:11" customFormat="1" ht="24" customHeight="1" x14ac:dyDescent="0.15">
      <c r="C14" s="37" t="s">
        <v>13</v>
      </c>
      <c r="D14" s="75"/>
      <c r="E14" s="45">
        <v>1234</v>
      </c>
      <c r="F14" s="106"/>
    </row>
    <row r="15" spans="2:11" customFormat="1" ht="24" customHeight="1" x14ac:dyDescent="0.15">
      <c r="C15" s="37" t="s">
        <v>14</v>
      </c>
      <c r="D15" s="75"/>
      <c r="E15" s="45" t="s">
        <v>25</v>
      </c>
      <c r="F15" s="106"/>
    </row>
    <row r="16" spans="2:11" customFormat="1" ht="24" customHeight="1" x14ac:dyDescent="0.15">
      <c r="C16" s="37" t="s">
        <v>15</v>
      </c>
      <c r="D16" s="75"/>
      <c r="E16" s="45">
        <v>123</v>
      </c>
      <c r="F16" s="106"/>
    </row>
    <row r="17" spans="3:6" customFormat="1" ht="24" customHeight="1" x14ac:dyDescent="0.15">
      <c r="C17" s="37" t="s">
        <v>16</v>
      </c>
      <c r="D17" s="75"/>
      <c r="E17" s="45" t="s">
        <v>19</v>
      </c>
      <c r="F17" s="106"/>
    </row>
    <row r="18" spans="3:6" customFormat="1" ht="24" customHeight="1" x14ac:dyDescent="0.15">
      <c r="C18" s="37" t="s">
        <v>20</v>
      </c>
      <c r="D18" s="75"/>
      <c r="E18" s="93" t="s">
        <v>303</v>
      </c>
      <c r="F18" s="106"/>
    </row>
    <row r="19" spans="3:6" customFormat="1" ht="24" customHeight="1" x14ac:dyDescent="0.15">
      <c r="C19" s="37" t="s">
        <v>21</v>
      </c>
      <c r="D19" s="75"/>
      <c r="E19" s="45" t="s">
        <v>23</v>
      </c>
      <c r="F19" s="106"/>
    </row>
    <row r="20" spans="3:6" customFormat="1" ht="24" customHeight="1" x14ac:dyDescent="0.15">
      <c r="C20" s="37" t="s">
        <v>331</v>
      </c>
      <c r="D20" s="75"/>
      <c r="E20" s="45" t="s">
        <v>27</v>
      </c>
      <c r="F20" s="106"/>
    </row>
    <row r="21" spans="3:6" x14ac:dyDescent="0.15">
      <c r="E21" s="21"/>
    </row>
    <row r="22" spans="3:6" x14ac:dyDescent="0.15">
      <c r="E22" s="21"/>
    </row>
  </sheetData>
  <sheetProtection sheet="1" objects="1" scenarios="1"/>
  <mergeCells count="11">
    <mergeCell ref="E4:F4"/>
    <mergeCell ref="E5:F5"/>
    <mergeCell ref="E6:F6"/>
    <mergeCell ref="E3:F3"/>
    <mergeCell ref="F13:F20"/>
    <mergeCell ref="E10:F10"/>
    <mergeCell ref="E11:F11"/>
    <mergeCell ref="E12:F12"/>
    <mergeCell ref="E7:F7"/>
    <mergeCell ref="E8:F8"/>
    <mergeCell ref="E9:F9"/>
  </mergeCells>
  <phoneticPr fontId="2"/>
  <dataValidations count="4">
    <dataValidation type="textLength" operator="equal" allowBlank="1" showInputMessage="1" showErrorMessage="1" sqref="D18 D6">
      <formula1>7</formula1>
    </dataValidation>
    <dataValidation type="textLength" operator="equal" allowBlank="1" showInputMessage="1" showErrorMessage="1" sqref="D16">
      <formula1>3</formula1>
    </dataValidation>
    <dataValidation type="textLength" operator="equal" allowBlank="1" showInputMessage="1" showErrorMessage="1" sqref="D14">
      <formula1>4</formula1>
    </dataValidation>
    <dataValidation imeMode="halfKatakana" allowBlank="1" showInputMessage="1" showErrorMessage="1" sqref="D20"/>
  </dataValidations>
  <printOptions horizontalCentered="1"/>
  <pageMargins left="0.51181102362204722" right="0.47244094488188981" top="0.98425196850393704" bottom="0.23622047244094491" header="0.78740157480314965" footer="0.15748031496062992"/>
  <pageSetup paperSize="9" fitToHeight="0" orientation="landscape" r:id="rId1"/>
  <headerFooter alignWithMargins="0">
    <oddHeader>&amp;L&amp;"ＭＳ Ｐ明朝,太字"&amp;18別紙</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59"/>
  <sheetViews>
    <sheetView view="pageBreakPreview" zoomScale="70" zoomScaleNormal="90" zoomScaleSheetLayoutView="70" workbookViewId="0">
      <selection activeCell="C9" sqref="C9"/>
    </sheetView>
  </sheetViews>
  <sheetFormatPr defaultRowHeight="13.5" x14ac:dyDescent="0.15"/>
  <cols>
    <col min="1" max="1" width="3.75" style="1" bestFit="1" customWidth="1"/>
    <col min="2" max="2" width="1.875" style="1" customWidth="1"/>
    <col min="3" max="3" width="27.625" style="1" customWidth="1"/>
    <col min="4" max="6" width="19.125" style="1" customWidth="1"/>
    <col min="7" max="7" width="21" style="1" bestFit="1" customWidth="1"/>
    <col min="8" max="8" width="15.875" style="1" bestFit="1" customWidth="1"/>
    <col min="9" max="9" width="19.25" style="1" bestFit="1" customWidth="1"/>
    <col min="10" max="10" width="15.75" style="1" bestFit="1" customWidth="1"/>
    <col min="11" max="11" width="15.25" style="1" bestFit="1" customWidth="1"/>
    <col min="12" max="13" width="15.25" style="1" customWidth="1"/>
    <col min="14" max="14" width="1.5" style="1" customWidth="1"/>
    <col min="15" max="16384" width="9" style="1"/>
  </cols>
  <sheetData>
    <row r="1" spans="1:14" ht="89.25" customHeight="1" x14ac:dyDescent="0.15"/>
    <row r="2" spans="1:14" ht="21" x14ac:dyDescent="0.2">
      <c r="C2" s="118" t="s">
        <v>82</v>
      </c>
      <c r="D2" s="118"/>
      <c r="E2" s="118"/>
      <c r="F2" s="118"/>
      <c r="G2" s="118"/>
      <c r="H2" s="118"/>
      <c r="I2" s="118"/>
      <c r="J2" s="118"/>
      <c r="K2" s="118"/>
      <c r="L2" s="118"/>
      <c r="M2" s="118"/>
      <c r="N2" s="29"/>
    </row>
    <row r="3" spans="1:14" ht="26.25" customHeight="1" thickBot="1" x14ac:dyDescent="0.25">
      <c r="C3" s="18"/>
      <c r="D3" s="18"/>
      <c r="E3" s="18"/>
      <c r="F3" s="18"/>
      <c r="G3" s="18"/>
      <c r="H3" s="18"/>
      <c r="I3" s="18"/>
      <c r="J3" s="18"/>
      <c r="K3" s="18"/>
      <c r="L3" s="18"/>
      <c r="M3" s="18"/>
    </row>
    <row r="4" spans="1:14" s="12" customFormat="1" ht="29.25" customHeight="1" thickBot="1" x14ac:dyDescent="0.2">
      <c r="C4" s="30" t="s">
        <v>0</v>
      </c>
      <c r="D4" s="119">
        <f>'基本項目（入力シート）'!D5:D5</f>
        <v>0</v>
      </c>
      <c r="E4" s="120"/>
      <c r="F4" s="120"/>
      <c r="G4" s="120"/>
      <c r="H4" s="120"/>
      <c r="I4" s="121"/>
      <c r="K4" s="17"/>
      <c r="L4" s="17"/>
      <c r="M4" s="17"/>
    </row>
    <row r="5" spans="1:14" ht="24.75" customHeight="1" thickBot="1" x14ac:dyDescent="0.2">
      <c r="C5" s="10"/>
      <c r="D5" s="10"/>
      <c r="E5" s="10"/>
      <c r="F5" s="10"/>
      <c r="G5" s="8"/>
      <c r="H5" s="8"/>
      <c r="I5" s="8"/>
      <c r="K5" s="8"/>
      <c r="L5" s="8"/>
      <c r="M5" s="8"/>
    </row>
    <row r="6" spans="1:14" ht="20.100000000000001" customHeight="1" x14ac:dyDescent="0.2">
      <c r="C6" s="22" t="s">
        <v>108</v>
      </c>
      <c r="D6" s="31" t="s">
        <v>8</v>
      </c>
      <c r="E6" s="31" t="s">
        <v>292</v>
      </c>
      <c r="F6" s="31" t="s">
        <v>84</v>
      </c>
      <c r="G6" s="14" t="s">
        <v>106</v>
      </c>
      <c r="H6" s="4" t="s">
        <v>96</v>
      </c>
      <c r="I6" s="4" t="s">
        <v>291</v>
      </c>
      <c r="J6" s="4" t="s">
        <v>5</v>
      </c>
      <c r="K6" s="4" t="s">
        <v>5</v>
      </c>
      <c r="L6" s="4" t="s">
        <v>100</v>
      </c>
      <c r="M6" s="27" t="s">
        <v>102</v>
      </c>
    </row>
    <row r="7" spans="1:14" ht="20.100000000000001" customHeight="1" x14ac:dyDescent="0.2">
      <c r="C7" s="19"/>
      <c r="D7" s="32"/>
      <c r="E7" s="11"/>
      <c r="F7" s="77" t="s">
        <v>294</v>
      </c>
      <c r="G7" s="59" t="s">
        <v>107</v>
      </c>
      <c r="H7" s="59" t="s">
        <v>105</v>
      </c>
      <c r="I7" s="12"/>
      <c r="J7" s="5" t="s">
        <v>99</v>
      </c>
      <c r="K7" s="5" t="s">
        <v>300</v>
      </c>
      <c r="L7" s="5"/>
      <c r="M7" s="79"/>
    </row>
    <row r="8" spans="1:14" s="2" customFormat="1" ht="18" thickBot="1" x14ac:dyDescent="0.25">
      <c r="C8" s="20"/>
      <c r="D8" s="33"/>
      <c r="E8" s="76"/>
      <c r="F8" s="78" t="s">
        <v>295</v>
      </c>
      <c r="G8" s="6" t="s">
        <v>1</v>
      </c>
      <c r="H8" s="6" t="s">
        <v>2</v>
      </c>
      <c r="I8" s="7" t="s">
        <v>3</v>
      </c>
      <c r="J8" s="6" t="s">
        <v>4</v>
      </c>
      <c r="K8" s="7" t="s">
        <v>103</v>
      </c>
      <c r="L8" s="7" t="s">
        <v>101</v>
      </c>
      <c r="M8" s="28" t="s">
        <v>104</v>
      </c>
    </row>
    <row r="9" spans="1:14" ht="24.95" customHeight="1" x14ac:dyDescent="0.2">
      <c r="A9" s="1">
        <v>1</v>
      </c>
      <c r="C9" s="61"/>
      <c r="D9" s="62"/>
      <c r="E9" s="88"/>
      <c r="F9" s="63"/>
      <c r="G9" s="96"/>
      <c r="H9" s="64"/>
      <c r="I9" s="46" t="str">
        <f>IFERROR(ROUNDDOWN(G9/H9,0),"")</f>
        <v/>
      </c>
      <c r="J9" s="47" t="str">
        <f t="shared" ref="J9:J28" si="0">IFERROR(VLOOKUP(C9,$C$43:$D$57,2,FALSE),"")</f>
        <v/>
      </c>
      <c r="K9" s="48" t="str">
        <f>IFERROR(I9*J9,"")</f>
        <v/>
      </c>
      <c r="L9" s="48" t="str">
        <f t="shared" ref="L9:L28" si="1">IF(C9="","",IF(F9="",6,IF($F$42&gt;=F9,6,DATEDIF(F9,$E$42,"M")+1)))</f>
        <v/>
      </c>
      <c r="M9" s="81" t="str">
        <f>IFERROR(K9*L9,"")</f>
        <v/>
      </c>
    </row>
    <row r="10" spans="1:14" ht="24.95" customHeight="1" x14ac:dyDescent="0.2">
      <c r="A10" s="1">
        <v>2</v>
      </c>
      <c r="C10" s="65"/>
      <c r="D10" s="66"/>
      <c r="E10" s="86"/>
      <c r="F10" s="70"/>
      <c r="G10" s="97"/>
      <c r="H10" s="67"/>
      <c r="I10" s="49" t="str">
        <f t="shared" ref="I10:I28" si="2">IFERROR(ROUNDDOWN(G10/H10,0),"")</f>
        <v/>
      </c>
      <c r="J10" s="50" t="str">
        <f t="shared" si="0"/>
        <v/>
      </c>
      <c r="K10" s="51" t="str">
        <f t="shared" ref="K10:K28" si="3">IFERROR(I10*J10,"")</f>
        <v/>
      </c>
      <c r="L10" s="56" t="str">
        <f t="shared" si="1"/>
        <v/>
      </c>
      <c r="M10" s="82" t="str">
        <f>IFERROR(K10*L10,"")</f>
        <v/>
      </c>
    </row>
    <row r="11" spans="1:14" ht="24.95" customHeight="1" x14ac:dyDescent="0.2">
      <c r="A11" s="1">
        <v>3</v>
      </c>
      <c r="C11" s="68"/>
      <c r="D11" s="69"/>
      <c r="E11" s="86"/>
      <c r="F11" s="70"/>
      <c r="G11" s="98"/>
      <c r="H11" s="67"/>
      <c r="I11" s="49" t="str">
        <f t="shared" si="2"/>
        <v/>
      </c>
      <c r="J11" s="52" t="str">
        <f t="shared" si="0"/>
        <v/>
      </c>
      <c r="K11" s="52" t="str">
        <f t="shared" si="3"/>
        <v/>
      </c>
      <c r="L11" s="52" t="str">
        <f t="shared" si="1"/>
        <v/>
      </c>
      <c r="M11" s="83" t="str">
        <f t="shared" ref="M11:M28" si="4">IFERROR(K11*L11,"")</f>
        <v/>
      </c>
    </row>
    <row r="12" spans="1:14" ht="24.95" customHeight="1" x14ac:dyDescent="0.2">
      <c r="A12" s="1">
        <v>4</v>
      </c>
      <c r="C12" s="68"/>
      <c r="D12" s="69"/>
      <c r="E12" s="86"/>
      <c r="F12" s="70"/>
      <c r="G12" s="98"/>
      <c r="H12" s="67"/>
      <c r="I12" s="49" t="str">
        <f t="shared" si="2"/>
        <v/>
      </c>
      <c r="J12" s="52" t="str">
        <f t="shared" si="0"/>
        <v/>
      </c>
      <c r="K12" s="52" t="str">
        <f t="shared" si="3"/>
        <v/>
      </c>
      <c r="L12" s="52" t="str">
        <f t="shared" si="1"/>
        <v/>
      </c>
      <c r="M12" s="83" t="str">
        <f t="shared" si="4"/>
        <v/>
      </c>
    </row>
    <row r="13" spans="1:14" ht="24.95" customHeight="1" x14ac:dyDescent="0.2">
      <c r="A13" s="1">
        <v>5</v>
      </c>
      <c r="C13" s="68"/>
      <c r="D13" s="69"/>
      <c r="E13" s="86"/>
      <c r="F13" s="70"/>
      <c r="G13" s="98"/>
      <c r="H13" s="67"/>
      <c r="I13" s="49" t="str">
        <f t="shared" si="2"/>
        <v/>
      </c>
      <c r="J13" s="52" t="str">
        <f t="shared" si="0"/>
        <v/>
      </c>
      <c r="K13" s="52" t="str">
        <f t="shared" si="3"/>
        <v/>
      </c>
      <c r="L13" s="52" t="str">
        <f t="shared" si="1"/>
        <v/>
      </c>
      <c r="M13" s="83" t="str">
        <f t="shared" si="4"/>
        <v/>
      </c>
    </row>
    <row r="14" spans="1:14" ht="24.95" customHeight="1" x14ac:dyDescent="0.2">
      <c r="A14" s="1">
        <v>6</v>
      </c>
      <c r="C14" s="68"/>
      <c r="D14" s="69"/>
      <c r="E14" s="86"/>
      <c r="F14" s="70"/>
      <c r="G14" s="98"/>
      <c r="H14" s="67"/>
      <c r="I14" s="49" t="str">
        <f t="shared" si="2"/>
        <v/>
      </c>
      <c r="J14" s="53" t="str">
        <f t="shared" si="0"/>
        <v/>
      </c>
      <c r="K14" s="51" t="str">
        <f t="shared" si="3"/>
        <v/>
      </c>
      <c r="L14" s="51" t="str">
        <f t="shared" si="1"/>
        <v/>
      </c>
      <c r="M14" s="84" t="str">
        <f t="shared" si="4"/>
        <v/>
      </c>
    </row>
    <row r="15" spans="1:14" ht="24.75" customHeight="1" x14ac:dyDescent="0.2">
      <c r="A15" s="1">
        <v>7</v>
      </c>
      <c r="C15" s="68"/>
      <c r="D15" s="69"/>
      <c r="E15" s="86"/>
      <c r="F15" s="70"/>
      <c r="G15" s="98"/>
      <c r="H15" s="67"/>
      <c r="I15" s="49" t="str">
        <f>IFERROR(ROUNDDOWN(G15/H15,0),"")</f>
        <v/>
      </c>
      <c r="J15" s="53" t="str">
        <f t="shared" si="0"/>
        <v/>
      </c>
      <c r="K15" s="51" t="str">
        <f t="shared" ref="K15" si="5">IFERROR(I15*J15,"")</f>
        <v/>
      </c>
      <c r="L15" s="51" t="str">
        <f t="shared" si="1"/>
        <v/>
      </c>
      <c r="M15" s="84" t="str">
        <f t="shared" si="4"/>
        <v/>
      </c>
    </row>
    <row r="16" spans="1:14" ht="24.75" customHeight="1" x14ac:dyDescent="0.2">
      <c r="A16" s="1">
        <v>8</v>
      </c>
      <c r="C16" s="68"/>
      <c r="D16" s="69"/>
      <c r="E16" s="86"/>
      <c r="F16" s="70"/>
      <c r="G16" s="98"/>
      <c r="H16" s="67"/>
      <c r="I16" s="49" t="str">
        <f>IFERROR(ROUNDDOWN(G16/H16,0),"")</f>
        <v/>
      </c>
      <c r="J16" s="53" t="str">
        <f t="shared" si="0"/>
        <v/>
      </c>
      <c r="K16" s="51" t="str">
        <f t="shared" si="3"/>
        <v/>
      </c>
      <c r="L16" s="51" t="str">
        <f t="shared" si="1"/>
        <v/>
      </c>
      <c r="M16" s="84" t="str">
        <f t="shared" si="4"/>
        <v/>
      </c>
    </row>
    <row r="17" spans="1:13" ht="24.95" customHeight="1" x14ac:dyDescent="0.2">
      <c r="A17" s="1">
        <v>9</v>
      </c>
      <c r="C17" s="68"/>
      <c r="D17" s="69"/>
      <c r="E17" s="86"/>
      <c r="F17" s="70"/>
      <c r="G17" s="98"/>
      <c r="H17" s="67"/>
      <c r="I17" s="49" t="str">
        <f t="shared" ref="I17:I20" si="6">IFERROR(ROUNDDOWN(G17/H17,0),"")</f>
        <v/>
      </c>
      <c r="J17" s="52" t="str">
        <f t="shared" si="0"/>
        <v/>
      </c>
      <c r="K17" s="52" t="str">
        <f t="shared" ref="K17:K21" si="7">IFERROR(I17*J17,"")</f>
        <v/>
      </c>
      <c r="L17" s="52" t="str">
        <f t="shared" si="1"/>
        <v/>
      </c>
      <c r="M17" s="83" t="str">
        <f t="shared" si="4"/>
        <v/>
      </c>
    </row>
    <row r="18" spans="1:13" ht="24.95" customHeight="1" x14ac:dyDescent="0.2">
      <c r="A18" s="1">
        <v>10</v>
      </c>
      <c r="C18" s="68"/>
      <c r="D18" s="69"/>
      <c r="E18" s="86"/>
      <c r="F18" s="70"/>
      <c r="G18" s="98"/>
      <c r="H18" s="67"/>
      <c r="I18" s="49" t="str">
        <f t="shared" si="6"/>
        <v/>
      </c>
      <c r="J18" s="52" t="str">
        <f t="shared" si="0"/>
        <v/>
      </c>
      <c r="K18" s="52" t="str">
        <f t="shared" si="7"/>
        <v/>
      </c>
      <c r="L18" s="52" t="str">
        <f t="shared" si="1"/>
        <v/>
      </c>
      <c r="M18" s="83" t="str">
        <f t="shared" si="4"/>
        <v/>
      </c>
    </row>
    <row r="19" spans="1:13" ht="24.95" customHeight="1" x14ac:dyDescent="0.2">
      <c r="A19" s="1">
        <v>11</v>
      </c>
      <c r="C19" s="68"/>
      <c r="D19" s="69"/>
      <c r="E19" s="86"/>
      <c r="F19" s="70"/>
      <c r="G19" s="98"/>
      <c r="H19" s="67"/>
      <c r="I19" s="49" t="str">
        <f t="shared" si="6"/>
        <v/>
      </c>
      <c r="J19" s="52" t="str">
        <f t="shared" si="0"/>
        <v/>
      </c>
      <c r="K19" s="52" t="str">
        <f t="shared" si="7"/>
        <v/>
      </c>
      <c r="L19" s="52" t="str">
        <f t="shared" si="1"/>
        <v/>
      </c>
      <c r="M19" s="83" t="str">
        <f t="shared" si="4"/>
        <v/>
      </c>
    </row>
    <row r="20" spans="1:13" ht="24.95" customHeight="1" x14ac:dyDescent="0.2">
      <c r="A20" s="1">
        <v>12</v>
      </c>
      <c r="C20" s="68"/>
      <c r="D20" s="69"/>
      <c r="E20" s="86"/>
      <c r="F20" s="70"/>
      <c r="G20" s="98"/>
      <c r="H20" s="67"/>
      <c r="I20" s="49" t="str">
        <f t="shared" si="6"/>
        <v/>
      </c>
      <c r="J20" s="53" t="str">
        <f t="shared" si="0"/>
        <v/>
      </c>
      <c r="K20" s="51" t="str">
        <f t="shared" si="7"/>
        <v/>
      </c>
      <c r="L20" s="51" t="str">
        <f t="shared" si="1"/>
        <v/>
      </c>
      <c r="M20" s="84" t="str">
        <f t="shared" si="4"/>
        <v/>
      </c>
    </row>
    <row r="21" spans="1:13" ht="24.75" customHeight="1" x14ac:dyDescent="0.2">
      <c r="A21" s="1">
        <v>13</v>
      </c>
      <c r="C21" s="68"/>
      <c r="D21" s="69"/>
      <c r="E21" s="86"/>
      <c r="F21" s="70"/>
      <c r="G21" s="98"/>
      <c r="H21" s="67"/>
      <c r="I21" s="49" t="str">
        <f>IFERROR(ROUNDDOWN(G21/H21,0),"")</f>
        <v/>
      </c>
      <c r="J21" s="53" t="str">
        <f t="shared" si="0"/>
        <v/>
      </c>
      <c r="K21" s="51" t="str">
        <f t="shared" si="7"/>
        <v/>
      </c>
      <c r="L21" s="51" t="str">
        <f t="shared" si="1"/>
        <v/>
      </c>
      <c r="M21" s="84" t="str">
        <f t="shared" si="4"/>
        <v/>
      </c>
    </row>
    <row r="22" spans="1:13" ht="24.95" customHeight="1" x14ac:dyDescent="0.2">
      <c r="A22" s="1">
        <v>14</v>
      </c>
      <c r="C22" s="68"/>
      <c r="D22" s="69"/>
      <c r="E22" s="86"/>
      <c r="F22" s="70"/>
      <c r="G22" s="98"/>
      <c r="H22" s="67"/>
      <c r="I22" s="49" t="str">
        <f t="shared" si="2"/>
        <v/>
      </c>
      <c r="J22" s="52" t="str">
        <f t="shared" si="0"/>
        <v/>
      </c>
      <c r="K22" s="52" t="str">
        <f t="shared" si="3"/>
        <v/>
      </c>
      <c r="L22" s="52" t="str">
        <f t="shared" si="1"/>
        <v/>
      </c>
      <c r="M22" s="83" t="str">
        <f t="shared" si="4"/>
        <v/>
      </c>
    </row>
    <row r="23" spans="1:13" ht="24.95" customHeight="1" x14ac:dyDescent="0.2">
      <c r="A23" s="1">
        <v>15</v>
      </c>
      <c r="C23" s="68"/>
      <c r="D23" s="69"/>
      <c r="E23" s="86"/>
      <c r="F23" s="70"/>
      <c r="G23" s="98"/>
      <c r="H23" s="67"/>
      <c r="I23" s="49" t="str">
        <f t="shared" si="2"/>
        <v/>
      </c>
      <c r="J23" s="52" t="str">
        <f t="shared" si="0"/>
        <v/>
      </c>
      <c r="K23" s="52" t="str">
        <f t="shared" si="3"/>
        <v/>
      </c>
      <c r="L23" s="52" t="str">
        <f t="shared" si="1"/>
        <v/>
      </c>
      <c r="M23" s="83" t="str">
        <f t="shared" si="4"/>
        <v/>
      </c>
    </row>
    <row r="24" spans="1:13" ht="24.95" customHeight="1" x14ac:dyDescent="0.2">
      <c r="A24" s="1">
        <v>16</v>
      </c>
      <c r="C24" s="68"/>
      <c r="D24" s="69"/>
      <c r="E24" s="86"/>
      <c r="F24" s="70"/>
      <c r="G24" s="98"/>
      <c r="H24" s="67"/>
      <c r="I24" s="49" t="str">
        <f t="shared" ref="I24" si="8">IFERROR(ROUNDDOWN(G24/H24,0),"")</f>
        <v/>
      </c>
      <c r="J24" s="52" t="str">
        <f t="shared" si="0"/>
        <v/>
      </c>
      <c r="K24" s="52" t="str">
        <f t="shared" ref="K24" si="9">IFERROR(I24*J24,"")</f>
        <v/>
      </c>
      <c r="L24" s="52" t="str">
        <f t="shared" si="1"/>
        <v/>
      </c>
      <c r="M24" s="83" t="str">
        <f t="shared" si="4"/>
        <v/>
      </c>
    </row>
    <row r="25" spans="1:13" ht="24.95" customHeight="1" x14ac:dyDescent="0.2">
      <c r="A25" s="1">
        <v>17</v>
      </c>
      <c r="C25" s="68"/>
      <c r="D25" s="69"/>
      <c r="E25" s="86"/>
      <c r="F25" s="70"/>
      <c r="G25" s="98"/>
      <c r="H25" s="67"/>
      <c r="I25" s="49" t="str">
        <f t="shared" si="2"/>
        <v/>
      </c>
      <c r="J25" s="53" t="str">
        <f t="shared" si="0"/>
        <v/>
      </c>
      <c r="K25" s="51" t="str">
        <f t="shared" si="3"/>
        <v/>
      </c>
      <c r="L25" s="51" t="str">
        <f t="shared" si="1"/>
        <v/>
      </c>
      <c r="M25" s="84" t="str">
        <f t="shared" si="4"/>
        <v/>
      </c>
    </row>
    <row r="26" spans="1:13" ht="24.75" customHeight="1" x14ac:dyDescent="0.2">
      <c r="A26" s="1">
        <v>18</v>
      </c>
      <c r="C26" s="68"/>
      <c r="D26" s="69"/>
      <c r="E26" s="86"/>
      <c r="F26" s="70"/>
      <c r="G26" s="98"/>
      <c r="H26" s="67"/>
      <c r="I26" s="49" t="str">
        <f>IFERROR(ROUNDDOWN(G26/H26,0),"")</f>
        <v/>
      </c>
      <c r="J26" s="53" t="str">
        <f t="shared" si="0"/>
        <v/>
      </c>
      <c r="K26" s="51" t="str">
        <f t="shared" si="3"/>
        <v/>
      </c>
      <c r="L26" s="51" t="str">
        <f t="shared" si="1"/>
        <v/>
      </c>
      <c r="M26" s="84" t="str">
        <f t="shared" si="4"/>
        <v/>
      </c>
    </row>
    <row r="27" spans="1:13" ht="24.75" customHeight="1" x14ac:dyDescent="0.2">
      <c r="A27" s="1">
        <v>19</v>
      </c>
      <c r="C27" s="68"/>
      <c r="D27" s="69"/>
      <c r="E27" s="86"/>
      <c r="F27" s="70"/>
      <c r="G27" s="98"/>
      <c r="H27" s="67"/>
      <c r="I27" s="49" t="str">
        <f>IFERROR(ROUNDDOWN(G27/H27,0),"")</f>
        <v/>
      </c>
      <c r="J27" s="53" t="str">
        <f t="shared" si="0"/>
        <v/>
      </c>
      <c r="K27" s="51" t="str">
        <f t="shared" si="3"/>
        <v/>
      </c>
      <c r="L27" s="51" t="str">
        <f t="shared" si="1"/>
        <v/>
      </c>
      <c r="M27" s="84" t="str">
        <f t="shared" si="4"/>
        <v/>
      </c>
    </row>
    <row r="28" spans="1:13" ht="24.75" customHeight="1" thickBot="1" x14ac:dyDescent="0.25">
      <c r="A28" s="1">
        <v>20</v>
      </c>
      <c r="B28" s="12"/>
      <c r="C28" s="71"/>
      <c r="D28" s="72"/>
      <c r="E28" s="87"/>
      <c r="F28" s="89"/>
      <c r="G28" s="99"/>
      <c r="H28" s="67"/>
      <c r="I28" s="49" t="str">
        <f t="shared" si="2"/>
        <v/>
      </c>
      <c r="J28" s="54" t="str">
        <f t="shared" si="0"/>
        <v/>
      </c>
      <c r="K28" s="55" t="str">
        <f t="shared" si="3"/>
        <v/>
      </c>
      <c r="L28" s="55" t="str">
        <f t="shared" si="1"/>
        <v/>
      </c>
      <c r="M28" s="85" t="str">
        <f t="shared" si="4"/>
        <v/>
      </c>
    </row>
    <row r="29" spans="1:13" ht="24.95" customHeight="1" thickTop="1" thickBot="1" x14ac:dyDescent="0.25">
      <c r="B29" s="3"/>
      <c r="C29" s="115" t="s">
        <v>7</v>
      </c>
      <c r="D29" s="116"/>
      <c r="E29" s="116"/>
      <c r="F29" s="116"/>
      <c r="G29" s="117"/>
      <c r="H29" s="23"/>
      <c r="I29" s="24"/>
      <c r="J29" s="26"/>
      <c r="K29" s="25">
        <f>SUM(K9:K28)</f>
        <v>0</v>
      </c>
      <c r="L29" s="26"/>
      <c r="M29" s="80">
        <f>SUM(M9:M28)</f>
        <v>0</v>
      </c>
    </row>
    <row r="30" spans="1:13" ht="24.95" customHeight="1" x14ac:dyDescent="0.15">
      <c r="B30" s="12"/>
      <c r="C30" s="130" t="s">
        <v>68</v>
      </c>
      <c r="D30" s="131"/>
      <c r="E30" s="131"/>
      <c r="F30" s="131"/>
      <c r="G30" s="131"/>
      <c r="H30" s="131"/>
      <c r="I30" s="131"/>
      <c r="J30" s="131"/>
      <c r="K30" s="131"/>
      <c r="L30" s="131"/>
      <c r="M30" s="132"/>
    </row>
    <row r="31" spans="1:13" ht="24.95" customHeight="1" x14ac:dyDescent="0.15">
      <c r="B31" s="12"/>
      <c r="C31" s="133" t="s">
        <v>325</v>
      </c>
      <c r="D31" s="128"/>
      <c r="E31" s="128"/>
      <c r="F31" s="128"/>
      <c r="G31" s="128"/>
      <c r="H31" s="128"/>
      <c r="I31" s="128"/>
      <c r="J31" s="128"/>
      <c r="K31" s="128"/>
      <c r="L31" s="128"/>
      <c r="M31" s="129"/>
    </row>
    <row r="32" spans="1:13" ht="24.95" customHeight="1" x14ac:dyDescent="0.15">
      <c r="B32" s="12"/>
      <c r="C32" s="125" t="s">
        <v>67</v>
      </c>
      <c r="D32" s="126"/>
      <c r="E32" s="126"/>
      <c r="F32" s="126"/>
      <c r="G32" s="126"/>
      <c r="H32" s="126"/>
      <c r="I32" s="126"/>
      <c r="J32" s="126"/>
      <c r="K32" s="126"/>
      <c r="L32" s="126"/>
      <c r="M32" s="127"/>
    </row>
    <row r="33" spans="2:17" ht="24.95" customHeight="1" x14ac:dyDescent="0.15">
      <c r="B33" s="12"/>
      <c r="C33" s="125" t="s">
        <v>81</v>
      </c>
      <c r="D33" s="126"/>
      <c r="E33" s="126"/>
      <c r="F33" s="126"/>
      <c r="G33" s="126"/>
      <c r="H33" s="126"/>
      <c r="I33" s="126"/>
      <c r="J33" s="126"/>
      <c r="K33" s="126"/>
      <c r="L33" s="126"/>
      <c r="M33" s="127"/>
    </row>
    <row r="34" spans="2:17" ht="42.75" customHeight="1" x14ac:dyDescent="0.15">
      <c r="B34" s="12"/>
      <c r="C34" s="122" t="s">
        <v>323</v>
      </c>
      <c r="D34" s="128"/>
      <c r="E34" s="128"/>
      <c r="F34" s="128"/>
      <c r="G34" s="128"/>
      <c r="H34" s="128"/>
      <c r="I34" s="128"/>
      <c r="J34" s="128"/>
      <c r="K34" s="128"/>
      <c r="L34" s="128"/>
      <c r="M34" s="129"/>
    </row>
    <row r="35" spans="2:17" ht="42.75" customHeight="1" x14ac:dyDescent="0.15">
      <c r="B35" s="12"/>
      <c r="C35" s="122" t="s">
        <v>324</v>
      </c>
      <c r="D35" s="123"/>
      <c r="E35" s="123"/>
      <c r="F35" s="123"/>
      <c r="G35" s="123"/>
      <c r="H35" s="123"/>
      <c r="I35" s="123"/>
      <c r="J35" s="123"/>
      <c r="K35" s="123"/>
      <c r="L35" s="123"/>
      <c r="M35" s="124"/>
    </row>
    <row r="36" spans="2:17" ht="24.75" customHeight="1" x14ac:dyDescent="0.15">
      <c r="B36" s="12"/>
      <c r="C36" s="133" t="s">
        <v>328</v>
      </c>
      <c r="D36" s="128"/>
      <c r="E36" s="128"/>
      <c r="F36" s="128"/>
      <c r="G36" s="128"/>
      <c r="H36" s="128"/>
      <c r="I36" s="128"/>
      <c r="J36" s="128"/>
      <c r="K36" s="128"/>
      <c r="L36" s="128"/>
      <c r="M36" s="129"/>
      <c r="N36" s="95"/>
      <c r="O36" s="95"/>
      <c r="P36" s="95"/>
      <c r="Q36" s="95"/>
    </row>
    <row r="37" spans="2:17" ht="24.95" customHeight="1" x14ac:dyDescent="0.15">
      <c r="B37" s="12"/>
      <c r="C37" s="133" t="s">
        <v>335</v>
      </c>
      <c r="D37" s="128"/>
      <c r="E37" s="128"/>
      <c r="F37" s="128"/>
      <c r="G37" s="128"/>
      <c r="H37" s="128"/>
      <c r="I37" s="128"/>
      <c r="J37" s="128"/>
      <c r="K37" s="128"/>
      <c r="L37" s="128"/>
      <c r="M37" s="129"/>
    </row>
    <row r="38" spans="2:17" ht="24.95" customHeight="1" x14ac:dyDescent="0.15">
      <c r="B38" s="12"/>
      <c r="C38" s="125" t="s">
        <v>336</v>
      </c>
      <c r="D38" s="126"/>
      <c r="E38" s="126"/>
      <c r="F38" s="126"/>
      <c r="G38" s="126"/>
      <c r="H38" s="126"/>
      <c r="I38" s="126"/>
      <c r="J38" s="126"/>
      <c r="K38" s="126"/>
      <c r="L38" s="126"/>
      <c r="M38" s="127"/>
    </row>
    <row r="39" spans="2:17" ht="24.95" customHeight="1" x14ac:dyDescent="0.15">
      <c r="B39" s="12"/>
      <c r="C39" s="109" t="s">
        <v>290</v>
      </c>
      <c r="D39" s="110"/>
      <c r="E39" s="110"/>
      <c r="F39" s="110"/>
      <c r="G39" s="110"/>
      <c r="H39" s="110"/>
      <c r="I39" s="110"/>
      <c r="J39" s="110"/>
      <c r="K39" s="110"/>
      <c r="L39" s="110"/>
      <c r="M39" s="111"/>
    </row>
    <row r="40" spans="2:17" ht="24.95" customHeight="1" thickBot="1" x14ac:dyDescent="0.2">
      <c r="B40" s="12"/>
      <c r="C40" s="112" t="s">
        <v>330</v>
      </c>
      <c r="D40" s="113"/>
      <c r="E40" s="113"/>
      <c r="F40" s="113"/>
      <c r="G40" s="113"/>
      <c r="H40" s="113"/>
      <c r="I40" s="113"/>
      <c r="J40" s="113"/>
      <c r="K40" s="113"/>
      <c r="L40" s="113"/>
      <c r="M40" s="114"/>
    </row>
    <row r="41" spans="2:17" ht="24" customHeight="1" x14ac:dyDescent="0.15">
      <c r="C41" s="8"/>
      <c r="D41" s="8"/>
      <c r="E41" s="8"/>
      <c r="F41" s="8"/>
      <c r="G41" s="8"/>
      <c r="H41" s="8"/>
      <c r="I41" s="8"/>
      <c r="J41" s="8"/>
      <c r="K41" s="8"/>
      <c r="L41" s="8"/>
      <c r="M41" s="8"/>
    </row>
    <row r="42" spans="2:17" ht="16.5" customHeight="1" x14ac:dyDescent="0.2">
      <c r="B42" s="12"/>
      <c r="C42" s="91" t="s">
        <v>299</v>
      </c>
      <c r="D42" s="58" t="s">
        <v>6</v>
      </c>
      <c r="E42" s="57">
        <v>45199</v>
      </c>
      <c r="F42" s="57">
        <v>45046</v>
      </c>
      <c r="G42" s="13"/>
      <c r="H42" s="13"/>
      <c r="I42" s="13"/>
      <c r="J42" s="13"/>
    </row>
    <row r="43" spans="2:17" s="9" customFormat="1" ht="17.25" x14ac:dyDescent="0.2">
      <c r="C43" s="15" t="s">
        <v>70</v>
      </c>
      <c r="D43" s="34">
        <v>500</v>
      </c>
      <c r="H43" s="60"/>
      <c r="I43" s="60"/>
    </row>
    <row r="44" spans="2:17" x14ac:dyDescent="0.15">
      <c r="C44" s="15" t="s">
        <v>71</v>
      </c>
      <c r="D44" s="34">
        <v>500</v>
      </c>
      <c r="F44" s="8"/>
      <c r="G44" s="8"/>
      <c r="H44" s="8"/>
      <c r="I44" s="8"/>
      <c r="J44" s="8"/>
    </row>
    <row r="45" spans="2:17" x14ac:dyDescent="0.15">
      <c r="C45" s="16" t="s">
        <v>97</v>
      </c>
      <c r="D45" s="34">
        <v>3000</v>
      </c>
    </row>
    <row r="46" spans="2:17" x14ac:dyDescent="0.15">
      <c r="C46" s="16" t="s">
        <v>83</v>
      </c>
      <c r="D46" s="34">
        <v>2170</v>
      </c>
    </row>
    <row r="47" spans="2:17" x14ac:dyDescent="0.15">
      <c r="C47" s="16" t="s">
        <v>72</v>
      </c>
      <c r="D47" s="34">
        <v>3000</v>
      </c>
    </row>
    <row r="48" spans="2:17" x14ac:dyDescent="0.15">
      <c r="C48" s="16" t="s">
        <v>73</v>
      </c>
      <c r="D48" s="34">
        <v>500</v>
      </c>
    </row>
    <row r="49" spans="3:7" x14ac:dyDescent="0.15">
      <c r="C49" s="16" t="s">
        <v>74</v>
      </c>
      <c r="D49" s="34">
        <v>500</v>
      </c>
    </row>
    <row r="50" spans="3:7" x14ac:dyDescent="0.15">
      <c r="C50" s="16" t="s">
        <v>75</v>
      </c>
      <c r="D50" s="34">
        <v>500</v>
      </c>
    </row>
    <row r="51" spans="3:7" x14ac:dyDescent="0.15">
      <c r="C51" s="16" t="s">
        <v>76</v>
      </c>
      <c r="D51" s="34">
        <v>3000</v>
      </c>
    </row>
    <row r="52" spans="3:7" x14ac:dyDescent="0.15">
      <c r="C52" s="16" t="s">
        <v>77</v>
      </c>
      <c r="D52" s="34">
        <v>2170</v>
      </c>
    </row>
    <row r="53" spans="3:7" x14ac:dyDescent="0.15">
      <c r="C53" s="16" t="s">
        <v>79</v>
      </c>
      <c r="D53" s="34">
        <v>500</v>
      </c>
    </row>
    <row r="54" spans="3:7" x14ac:dyDescent="0.15">
      <c r="C54" s="16" t="s">
        <v>80</v>
      </c>
      <c r="D54" s="34">
        <v>500</v>
      </c>
    </row>
    <row r="55" spans="3:7" x14ac:dyDescent="0.15">
      <c r="C55" s="16" t="s">
        <v>334</v>
      </c>
      <c r="D55" s="34">
        <v>500</v>
      </c>
    </row>
    <row r="56" spans="3:7" x14ac:dyDescent="0.15">
      <c r="C56" s="16" t="s">
        <v>98</v>
      </c>
      <c r="D56" s="34">
        <v>3000</v>
      </c>
    </row>
    <row r="57" spans="3:7" x14ac:dyDescent="0.15">
      <c r="C57" s="16" t="s">
        <v>78</v>
      </c>
      <c r="D57" s="34">
        <v>500</v>
      </c>
    </row>
    <row r="58" spans="3:7" x14ac:dyDescent="0.15">
      <c r="G58" s="21"/>
    </row>
    <row r="59" spans="3:7" x14ac:dyDescent="0.15">
      <c r="G59" s="21"/>
    </row>
  </sheetData>
  <sheetProtection sheet="1" objects="1" scenarios="1"/>
  <mergeCells count="14">
    <mergeCell ref="C39:M39"/>
    <mergeCell ref="C38:M38"/>
    <mergeCell ref="C29:G29"/>
    <mergeCell ref="C2:M2"/>
    <mergeCell ref="D4:I4"/>
    <mergeCell ref="C35:M35"/>
    <mergeCell ref="C33:M33"/>
    <mergeCell ref="C34:M34"/>
    <mergeCell ref="C30:M30"/>
    <mergeCell ref="C32:M32"/>
    <mergeCell ref="C31:M31"/>
    <mergeCell ref="C36:M36"/>
    <mergeCell ref="C40:M40"/>
    <mergeCell ref="C37:M37"/>
  </mergeCells>
  <phoneticPr fontId="2"/>
  <conditionalFormatting sqref="E9:E28">
    <cfRule type="cellIs" priority="1" stopIfTrue="1" operator="greaterThan">
      <formula>1</formula>
    </cfRule>
    <cfRule type="expression" dxfId="0" priority="4">
      <formula>$D9&lt;&gt;""</formula>
    </cfRule>
  </conditionalFormatting>
  <dataValidations count="4">
    <dataValidation type="list" allowBlank="1" showInputMessage="1" showErrorMessage="1" sqref="C9:C28">
      <formula1>$C$43:$C$57</formula1>
    </dataValidation>
    <dataValidation type="whole" allowBlank="1" showInputMessage="1" showErrorMessage="1" sqref="H9:H28">
      <formula1>0</formula1>
      <formula2>31</formula2>
    </dataValidation>
    <dataValidation type="whole" allowBlank="1" showInputMessage="1" showErrorMessage="1" sqref="E9:E28">
      <formula1>2214200000</formula1>
      <formula2>2254269999</formula2>
    </dataValidation>
    <dataValidation type="date" allowBlank="1" showInputMessage="1" showErrorMessage="1" sqref="F9:F28">
      <formula1>45017</formula1>
      <formula2>45199</formula2>
    </dataValidation>
  </dataValidations>
  <printOptions horizontalCentered="1"/>
  <pageMargins left="0.51181102362204722" right="0.47244094488188981" top="0.98425196850393704" bottom="0.23622047244094491" header="0.78740157480314965" footer="0.15748031496062992"/>
  <pageSetup paperSize="9" scale="67" fitToHeight="0" orientation="landscape" r:id="rId1"/>
  <headerFooter alignWithMargins="0">
    <oddHeader>&amp;L&amp;"ＭＳ Ｐ明朝,太字"&amp;18別紙</oddHeader>
  </headerFooter>
  <rowBreaks count="1" manualBreakCount="1">
    <brk id="29"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I25"/>
  <sheetViews>
    <sheetView view="pageBreakPreview" zoomScaleNormal="100" zoomScaleSheetLayoutView="100" workbookViewId="0">
      <selection activeCell="A2" sqref="A2"/>
    </sheetView>
  </sheetViews>
  <sheetFormatPr defaultRowHeight="13.5" x14ac:dyDescent="0.15"/>
  <cols>
    <col min="9" max="9" width="11.625" bestFit="1" customWidth="1"/>
  </cols>
  <sheetData>
    <row r="1" spans="1:9" ht="34.5" customHeight="1" x14ac:dyDescent="0.15"/>
    <row r="2" spans="1:9" x14ac:dyDescent="0.15">
      <c r="A2" t="s">
        <v>28</v>
      </c>
    </row>
    <row r="4" spans="1:9" x14ac:dyDescent="0.15">
      <c r="A4" s="134" t="s">
        <v>296</v>
      </c>
      <c r="B4" s="134"/>
      <c r="C4" s="134"/>
      <c r="D4" s="134"/>
      <c r="E4" s="134"/>
      <c r="F4" s="134"/>
      <c r="G4" s="134"/>
      <c r="H4" s="134"/>
      <c r="I4" s="134"/>
    </row>
    <row r="6" spans="1:9" x14ac:dyDescent="0.15">
      <c r="G6" s="135">
        <f>'基本項目（入力シート）'!D4</f>
        <v>0</v>
      </c>
      <c r="H6" s="135"/>
      <c r="I6" s="135"/>
    </row>
    <row r="7" spans="1:9" x14ac:dyDescent="0.15">
      <c r="A7" t="s">
        <v>297</v>
      </c>
    </row>
    <row r="9" spans="1:9" x14ac:dyDescent="0.15">
      <c r="D9" s="138" t="s">
        <v>35</v>
      </c>
      <c r="E9" s="40" t="s">
        <v>33</v>
      </c>
      <c r="F9" s="136">
        <f>'基本項目（入力シート）'!D7</f>
        <v>0</v>
      </c>
      <c r="G9" s="137"/>
      <c r="H9" s="137"/>
      <c r="I9" s="137"/>
    </row>
    <row r="10" spans="1:9" x14ac:dyDescent="0.15">
      <c r="D10" s="138"/>
      <c r="E10" s="138" t="s">
        <v>34</v>
      </c>
      <c r="F10" s="136">
        <f>'基本項目（入力シート）'!D5</f>
        <v>0</v>
      </c>
      <c r="G10" s="137"/>
      <c r="H10" s="137"/>
      <c r="I10" s="137"/>
    </row>
    <row r="11" spans="1:9" x14ac:dyDescent="0.15">
      <c r="D11" s="138"/>
      <c r="E11" s="138"/>
      <c r="F11" s="136">
        <f>'基本項目（入力シート）'!D8</f>
        <v>0</v>
      </c>
      <c r="G11" s="137"/>
      <c r="H11" s="137"/>
      <c r="I11" s="137"/>
    </row>
    <row r="12" spans="1:9" x14ac:dyDescent="0.15">
      <c r="E12" s="40"/>
      <c r="F12" s="141"/>
      <c r="G12" s="141"/>
      <c r="H12" s="141"/>
      <c r="I12" s="141"/>
    </row>
    <row r="15" spans="1:9" ht="13.5" customHeight="1" x14ac:dyDescent="0.15">
      <c r="A15" s="142" t="s">
        <v>327</v>
      </c>
      <c r="B15" s="142"/>
      <c r="C15" s="142"/>
      <c r="D15" s="142"/>
      <c r="E15" s="142"/>
      <c r="F15" s="142"/>
      <c r="G15" s="142"/>
      <c r="H15" s="142"/>
      <c r="I15" s="142"/>
    </row>
    <row r="16" spans="1:9" x14ac:dyDescent="0.15">
      <c r="A16" s="142"/>
      <c r="B16" s="142"/>
      <c r="C16" s="142"/>
      <c r="D16" s="142"/>
      <c r="E16" s="142"/>
      <c r="F16" s="142"/>
      <c r="G16" s="142"/>
      <c r="H16" s="142"/>
      <c r="I16" s="142"/>
    </row>
    <row r="17" spans="1:9" x14ac:dyDescent="0.15">
      <c r="A17" s="142"/>
      <c r="B17" s="142"/>
      <c r="C17" s="142"/>
      <c r="D17" s="142"/>
      <c r="E17" s="142"/>
      <c r="F17" s="142"/>
      <c r="G17" s="142"/>
      <c r="H17" s="142"/>
      <c r="I17" s="142"/>
    </row>
    <row r="19" spans="1:9" x14ac:dyDescent="0.15">
      <c r="A19" t="s">
        <v>36</v>
      </c>
      <c r="C19" s="143">
        <f>'申請書別紙（入力シート）'!M29</f>
        <v>0</v>
      </c>
      <c r="D19" s="143"/>
    </row>
    <row r="21" spans="1:9" x14ac:dyDescent="0.15">
      <c r="A21" t="s">
        <v>37</v>
      </c>
      <c r="D21" s="140" t="str">
        <f>'申請書別紙（入力シート）'!C9&amp;IF(COUNTA('申請書別紙（入力シート）'!C10:C28)&gt;0,"　他","")</f>
        <v/>
      </c>
      <c r="E21" s="140"/>
      <c r="F21" s="140"/>
      <c r="G21" s="140"/>
      <c r="H21" s="140"/>
    </row>
    <row r="23" spans="1:9" x14ac:dyDescent="0.15">
      <c r="A23" t="s">
        <v>38</v>
      </c>
    </row>
    <row r="24" spans="1:9" ht="13.5" customHeight="1" x14ac:dyDescent="0.15">
      <c r="A24" s="139" t="s">
        <v>329</v>
      </c>
      <c r="B24" s="139"/>
      <c r="C24" s="139"/>
      <c r="D24" s="139"/>
      <c r="E24" s="139"/>
      <c r="F24" s="139"/>
      <c r="G24" s="139"/>
      <c r="H24" s="139"/>
      <c r="I24" s="139"/>
    </row>
    <row r="25" spans="1:9" x14ac:dyDescent="0.15">
      <c r="A25" s="140" t="s">
        <v>301</v>
      </c>
      <c r="B25" s="140"/>
      <c r="C25" s="140"/>
      <c r="D25" s="140"/>
      <c r="E25" s="140"/>
      <c r="F25" s="140"/>
      <c r="G25" s="140"/>
      <c r="H25" s="140"/>
      <c r="I25" s="140"/>
    </row>
  </sheetData>
  <sheetProtection sheet="1" objects="1" scenarios="1"/>
  <mergeCells count="13">
    <mergeCell ref="A24:I24"/>
    <mergeCell ref="A25:I25"/>
    <mergeCell ref="F12:I12"/>
    <mergeCell ref="E10:E11"/>
    <mergeCell ref="A15:I17"/>
    <mergeCell ref="C19:D19"/>
    <mergeCell ref="D21:H21"/>
    <mergeCell ref="A4:I4"/>
    <mergeCell ref="G6:I6"/>
    <mergeCell ref="F9:I9"/>
    <mergeCell ref="F10:I10"/>
    <mergeCell ref="F11:I11"/>
    <mergeCell ref="D9:D11"/>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I26"/>
  <sheetViews>
    <sheetView view="pageBreakPreview" zoomScaleNormal="100" zoomScaleSheetLayoutView="100" workbookViewId="0">
      <selection activeCell="A2" sqref="A2"/>
    </sheetView>
  </sheetViews>
  <sheetFormatPr defaultRowHeight="13.5" x14ac:dyDescent="0.15"/>
  <sheetData>
    <row r="1" spans="1:9" ht="35.25" customHeight="1" x14ac:dyDescent="0.15"/>
    <row r="2" spans="1:9" x14ac:dyDescent="0.15">
      <c r="A2" t="s">
        <v>39</v>
      </c>
    </row>
    <row r="4" spans="1:9" x14ac:dyDescent="0.15">
      <c r="A4" s="134" t="s">
        <v>298</v>
      </c>
      <c r="B4" s="134"/>
      <c r="C4" s="134"/>
      <c r="D4" s="134"/>
      <c r="E4" s="134"/>
      <c r="F4" s="134"/>
      <c r="G4" s="134"/>
      <c r="H4" s="134"/>
      <c r="I4" s="134"/>
    </row>
    <row r="6" spans="1:9" x14ac:dyDescent="0.15">
      <c r="G6" s="141" t="s">
        <v>40</v>
      </c>
      <c r="H6" s="141"/>
      <c r="I6" s="141"/>
    </row>
    <row r="7" spans="1:9" x14ac:dyDescent="0.15">
      <c r="A7" t="s">
        <v>297</v>
      </c>
    </row>
    <row r="9" spans="1:9" x14ac:dyDescent="0.15">
      <c r="D9" s="138" t="s">
        <v>35</v>
      </c>
      <c r="E9" s="40" t="s">
        <v>33</v>
      </c>
      <c r="F9" s="136">
        <f>'基本項目（入力シート）'!D7</f>
        <v>0</v>
      </c>
      <c r="G9" s="147"/>
      <c r="H9" s="147"/>
      <c r="I9" s="147"/>
    </row>
    <row r="10" spans="1:9" x14ac:dyDescent="0.15">
      <c r="D10" s="138"/>
      <c r="E10" s="138" t="s">
        <v>34</v>
      </c>
      <c r="F10" s="136">
        <f>'基本項目（入力シート）'!D5</f>
        <v>0</v>
      </c>
      <c r="G10" s="147"/>
      <c r="H10" s="147"/>
      <c r="I10" s="147"/>
    </row>
    <row r="11" spans="1:9" x14ac:dyDescent="0.15">
      <c r="D11" s="138"/>
      <c r="E11" s="138"/>
      <c r="F11" s="136">
        <f>'基本項目（入力シート）'!D8</f>
        <v>0</v>
      </c>
      <c r="G11" s="147"/>
      <c r="H11" s="147"/>
      <c r="I11" s="147"/>
    </row>
    <row r="12" spans="1:9" x14ac:dyDescent="0.15">
      <c r="E12" s="40"/>
      <c r="F12" s="141"/>
      <c r="G12" s="141"/>
      <c r="H12" s="141"/>
      <c r="I12" s="141"/>
    </row>
    <row r="15" spans="1:9" x14ac:dyDescent="0.15">
      <c r="A15" s="142" t="s">
        <v>333</v>
      </c>
      <c r="B15" s="142"/>
      <c r="C15" s="142"/>
      <c r="D15" s="142"/>
      <c r="E15" s="142"/>
      <c r="F15" s="142"/>
      <c r="G15" s="142"/>
      <c r="H15" s="142"/>
      <c r="I15" s="142"/>
    </row>
    <row r="16" spans="1:9" x14ac:dyDescent="0.15">
      <c r="A16" s="142"/>
      <c r="B16" s="142"/>
      <c r="C16" s="142"/>
      <c r="D16" s="142"/>
      <c r="E16" s="142"/>
      <c r="F16" s="142"/>
      <c r="G16" s="142"/>
      <c r="H16" s="142"/>
      <c r="I16" s="142"/>
    </row>
    <row r="17" spans="1:9" x14ac:dyDescent="0.15">
      <c r="A17" s="142"/>
      <c r="B17" s="142"/>
      <c r="C17" s="142"/>
      <c r="D17" s="142"/>
      <c r="E17" s="142"/>
      <c r="F17" s="142"/>
      <c r="G17" s="142"/>
      <c r="H17" s="142"/>
      <c r="I17" s="142"/>
    </row>
    <row r="19" spans="1:9" x14ac:dyDescent="0.15">
      <c r="A19" t="s">
        <v>41</v>
      </c>
      <c r="C19" s="146">
        <f>'申請書別紙（入力シート）'!M29</f>
        <v>0</v>
      </c>
      <c r="D19" s="146"/>
      <c r="E19" t="s">
        <v>9</v>
      </c>
    </row>
    <row r="21" spans="1:9" x14ac:dyDescent="0.15">
      <c r="A21" t="s">
        <v>42</v>
      </c>
      <c r="C21" s="41" t="s">
        <v>56</v>
      </c>
      <c r="D21" s="41"/>
      <c r="E21" s="144">
        <f>'基本項目（入力シート）'!D13</f>
        <v>0</v>
      </c>
      <c r="F21" s="145"/>
      <c r="G21" s="145"/>
      <c r="H21" s="145"/>
      <c r="I21" s="145"/>
    </row>
    <row r="22" spans="1:9" x14ac:dyDescent="0.15">
      <c r="C22" s="41" t="s">
        <v>57</v>
      </c>
      <c r="D22" s="41"/>
      <c r="E22" s="144">
        <f>'基本項目（入力シート）'!D15</f>
        <v>0</v>
      </c>
      <c r="F22" s="145"/>
      <c r="G22" s="145"/>
      <c r="H22" s="145"/>
      <c r="I22" s="145"/>
    </row>
    <row r="23" spans="1:9" x14ac:dyDescent="0.15">
      <c r="C23" s="41" t="s">
        <v>58</v>
      </c>
      <c r="D23" s="41"/>
      <c r="E23" s="144">
        <f>'基本項目（入力シート）'!D17</f>
        <v>0</v>
      </c>
      <c r="F23" s="145"/>
      <c r="G23" s="145"/>
      <c r="H23" s="145"/>
      <c r="I23" s="145"/>
    </row>
    <row r="24" spans="1:9" x14ac:dyDescent="0.15">
      <c r="C24" s="41" t="s">
        <v>59</v>
      </c>
      <c r="D24" s="41"/>
      <c r="E24" s="144">
        <f>'基本項目（入力シート）'!D18</f>
        <v>0</v>
      </c>
      <c r="F24" s="145"/>
      <c r="G24" s="145"/>
      <c r="H24" s="145"/>
      <c r="I24" s="145"/>
    </row>
    <row r="25" spans="1:9" x14ac:dyDescent="0.15">
      <c r="C25" s="41" t="s">
        <v>60</v>
      </c>
      <c r="D25" s="41"/>
      <c r="E25" s="144">
        <f>'基本項目（入力シート）'!D19</f>
        <v>0</v>
      </c>
      <c r="F25" s="145"/>
      <c r="G25" s="145"/>
      <c r="H25" s="145"/>
      <c r="I25" s="145"/>
    </row>
    <row r="26" spans="1:9" x14ac:dyDescent="0.15">
      <c r="C26" s="41" t="s">
        <v>61</v>
      </c>
      <c r="D26" s="41"/>
      <c r="E26" s="144">
        <f>'基本項目（入力シート）'!D20</f>
        <v>0</v>
      </c>
      <c r="F26" s="145"/>
      <c r="G26" s="145"/>
      <c r="H26" s="145"/>
      <c r="I26" s="145"/>
    </row>
  </sheetData>
  <sheetProtection sheet="1" objects="1" scenarios="1"/>
  <mergeCells count="16">
    <mergeCell ref="F12:I12"/>
    <mergeCell ref="A15:I17"/>
    <mergeCell ref="C19:D19"/>
    <mergeCell ref="A4:I4"/>
    <mergeCell ref="G6:I6"/>
    <mergeCell ref="F9:I9"/>
    <mergeCell ref="E10:E11"/>
    <mergeCell ref="F10:I10"/>
    <mergeCell ref="F11:I11"/>
    <mergeCell ref="D9:D11"/>
    <mergeCell ref="E26:I26"/>
    <mergeCell ref="E21:I21"/>
    <mergeCell ref="E22:I22"/>
    <mergeCell ref="E23:I23"/>
    <mergeCell ref="E24:I24"/>
    <mergeCell ref="E25:I25"/>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ID4"/>
  <sheetViews>
    <sheetView workbookViewId="0"/>
  </sheetViews>
  <sheetFormatPr defaultRowHeight="13.5" x14ac:dyDescent="0.15"/>
  <cols>
    <col min="1" max="1" width="11" bestFit="1" customWidth="1"/>
    <col min="2" max="2" width="20.25" bestFit="1" customWidth="1"/>
    <col min="3" max="3" width="17.25" bestFit="1" customWidth="1"/>
    <col min="4" max="4" width="16.125" bestFit="1" customWidth="1"/>
    <col min="5" max="5" width="13" bestFit="1" customWidth="1"/>
    <col min="6" max="7" width="15.125" bestFit="1" customWidth="1"/>
    <col min="8" max="8" width="14.625" bestFit="1" customWidth="1"/>
    <col min="9" max="9" width="13.125" bestFit="1" customWidth="1"/>
    <col min="10" max="10" width="15.125" bestFit="1" customWidth="1"/>
    <col min="11" max="11" width="10.5" bestFit="1" customWidth="1"/>
    <col min="12" max="12" width="29.875" bestFit="1" customWidth="1"/>
    <col min="13" max="13" width="21.5" bestFit="1" customWidth="1"/>
    <col min="14" max="14" width="20.375" bestFit="1" customWidth="1"/>
    <col min="15" max="16" width="11" bestFit="1" customWidth="1"/>
    <col min="17" max="17" width="19.375" bestFit="1" customWidth="1"/>
    <col min="18" max="18" width="27.875" bestFit="1" customWidth="1"/>
    <col min="19" max="19" width="19.625" customWidth="1"/>
    <col min="20" max="20" width="12.5" bestFit="1" customWidth="1"/>
    <col min="21" max="21" width="12.5" customWidth="1"/>
    <col min="22" max="22" width="14.625" bestFit="1" customWidth="1"/>
    <col min="23" max="23" width="16.625" bestFit="1" customWidth="1"/>
    <col min="24" max="24" width="12.5" bestFit="1" customWidth="1"/>
    <col min="25" max="25" width="18.75" bestFit="1" customWidth="1"/>
    <col min="26" max="26" width="23.625" bestFit="1" customWidth="1"/>
    <col min="27" max="27" width="14.625" bestFit="1" customWidth="1"/>
    <col min="28" max="28" width="12.5" bestFit="1" customWidth="1"/>
    <col min="29" max="29" width="14.625" bestFit="1" customWidth="1"/>
    <col min="30" max="30" width="8.5" bestFit="1" customWidth="1"/>
    <col min="31" max="31" width="12.5" bestFit="1" customWidth="1"/>
    <col min="32" max="32" width="14.625" bestFit="1" customWidth="1"/>
    <col min="33" max="33" width="16.625" bestFit="1" customWidth="1"/>
    <col min="34" max="34" width="12.5" bestFit="1" customWidth="1"/>
    <col min="35" max="35" width="18.75" bestFit="1" customWidth="1"/>
    <col min="36" max="36" width="16.625" bestFit="1" customWidth="1"/>
    <col min="37" max="37" width="14.625" bestFit="1" customWidth="1"/>
    <col min="38" max="38" width="12.5" bestFit="1" customWidth="1"/>
    <col min="39" max="40" width="14.625" bestFit="1" customWidth="1"/>
    <col min="41" max="41" width="20.75" bestFit="1" customWidth="1"/>
    <col min="42" max="42" width="18.75" bestFit="1" customWidth="1"/>
    <col min="43" max="43" width="18.625" bestFit="1" customWidth="1"/>
    <col min="44" max="44" width="18.75" bestFit="1" customWidth="1"/>
    <col min="45" max="45" width="15.125" bestFit="1" customWidth="1"/>
    <col min="46" max="46" width="12.5" bestFit="1" customWidth="1"/>
    <col min="47" max="47" width="14.625" bestFit="1" customWidth="1"/>
    <col min="48" max="48" width="16.625" bestFit="1" customWidth="1"/>
    <col min="49" max="49" width="12.5" bestFit="1" customWidth="1"/>
    <col min="50" max="50" width="18.75" bestFit="1" customWidth="1"/>
    <col min="51" max="51" width="16.625" bestFit="1" customWidth="1"/>
    <col min="52" max="52" width="14.625" bestFit="1" customWidth="1"/>
    <col min="53" max="53" width="12.5" bestFit="1" customWidth="1"/>
    <col min="54" max="55" width="14.625" bestFit="1" customWidth="1"/>
    <col min="56" max="56" width="20.75" bestFit="1" customWidth="1"/>
    <col min="57" max="57" width="18.75" bestFit="1" customWidth="1"/>
    <col min="58" max="58" width="18.625" bestFit="1" customWidth="1"/>
    <col min="59" max="59" width="18.75" bestFit="1" customWidth="1"/>
    <col min="60" max="60" width="8.5" bestFit="1" customWidth="1"/>
    <col min="61" max="61" width="12.5" bestFit="1" customWidth="1"/>
    <col min="62" max="62" width="14.625" bestFit="1" customWidth="1"/>
    <col min="63" max="63" width="16.625" bestFit="1" customWidth="1"/>
    <col min="64" max="64" width="12.5" bestFit="1" customWidth="1"/>
    <col min="65" max="65" width="18.75" bestFit="1" customWidth="1"/>
    <col min="66" max="66" width="16.625" bestFit="1" customWidth="1"/>
    <col min="67" max="67" width="14.625" bestFit="1" customWidth="1"/>
    <col min="68" max="68" width="12.5" bestFit="1" customWidth="1"/>
    <col min="69" max="70" width="14.625" bestFit="1" customWidth="1"/>
    <col min="71" max="71" width="20.75" bestFit="1" customWidth="1"/>
    <col min="72" max="72" width="18.75" bestFit="1" customWidth="1"/>
    <col min="73" max="73" width="18.625" bestFit="1" customWidth="1"/>
    <col min="74" max="74" width="18.75" bestFit="1" customWidth="1"/>
    <col min="75" max="75" width="8.5" bestFit="1" customWidth="1"/>
    <col min="76" max="76" width="12.5" bestFit="1" customWidth="1"/>
    <col min="77" max="77" width="14.625" bestFit="1" customWidth="1"/>
    <col min="78" max="78" width="16.625" bestFit="1" customWidth="1"/>
    <col min="79" max="79" width="12.5" bestFit="1" customWidth="1"/>
    <col min="80" max="80" width="18.75" bestFit="1" customWidth="1"/>
    <col min="81" max="81" width="16.625" bestFit="1" customWidth="1"/>
    <col min="82" max="82" width="14.625" bestFit="1" customWidth="1"/>
    <col min="83" max="83" width="12.5" bestFit="1" customWidth="1"/>
    <col min="84" max="85" width="14.625" bestFit="1" customWidth="1"/>
    <col min="86" max="86" width="20.75" bestFit="1" customWidth="1"/>
    <col min="87" max="87" width="18.75" bestFit="1" customWidth="1"/>
    <col min="88" max="88" width="18.625" bestFit="1" customWidth="1"/>
    <col min="89" max="89" width="18.75" bestFit="1" customWidth="1"/>
    <col min="90" max="90" width="8.5" bestFit="1" customWidth="1"/>
    <col min="91" max="91" width="12.5" bestFit="1" customWidth="1"/>
    <col min="92" max="92" width="14.625" bestFit="1" customWidth="1"/>
    <col min="93" max="93" width="16.625" bestFit="1" customWidth="1"/>
    <col min="94" max="94" width="12.5" bestFit="1" customWidth="1"/>
    <col min="95" max="95" width="18.75" bestFit="1" customWidth="1"/>
    <col min="96" max="96" width="16.625" bestFit="1" customWidth="1"/>
    <col min="97" max="97" width="14.625" bestFit="1" customWidth="1"/>
    <col min="98" max="98" width="12.5" bestFit="1" customWidth="1"/>
    <col min="99" max="100" width="14.625" bestFit="1" customWidth="1"/>
    <col min="101" max="101" width="20.75" bestFit="1" customWidth="1"/>
    <col min="102" max="102" width="18.75" bestFit="1" customWidth="1"/>
    <col min="103" max="103" width="18.625" bestFit="1" customWidth="1"/>
    <col min="104" max="104" width="18.75" bestFit="1" customWidth="1"/>
    <col min="105" max="105" width="8.5" bestFit="1" customWidth="1"/>
    <col min="106" max="106" width="12.5" bestFit="1" customWidth="1"/>
    <col min="107" max="107" width="14.625" bestFit="1" customWidth="1"/>
    <col min="108" max="108" width="16.625" bestFit="1" customWidth="1"/>
    <col min="109" max="109" width="12.5" bestFit="1" customWidth="1"/>
    <col min="110" max="110" width="18.75" bestFit="1" customWidth="1"/>
    <col min="111" max="111" width="16.625" bestFit="1" customWidth="1"/>
    <col min="112" max="112" width="14.625" bestFit="1" customWidth="1"/>
    <col min="113" max="113" width="12.5" bestFit="1" customWidth="1"/>
    <col min="114" max="115" width="14.625" bestFit="1" customWidth="1"/>
    <col min="116" max="116" width="20.75" bestFit="1" customWidth="1"/>
    <col min="117" max="117" width="18.75" bestFit="1" customWidth="1"/>
    <col min="118" max="118" width="18.625" bestFit="1" customWidth="1"/>
    <col min="119" max="119" width="18.75" bestFit="1" customWidth="1"/>
    <col min="120" max="120" width="16" bestFit="1" customWidth="1"/>
    <col min="121" max="121" width="12.5" bestFit="1" customWidth="1"/>
    <col min="122" max="122" width="14.625" bestFit="1" customWidth="1"/>
    <col min="123" max="123" width="16.625" bestFit="1" customWidth="1"/>
    <col min="124" max="124" width="12.5" bestFit="1" customWidth="1"/>
    <col min="125" max="125" width="18.75" bestFit="1" customWidth="1"/>
    <col min="126" max="126" width="16.625" bestFit="1" customWidth="1"/>
    <col min="127" max="127" width="14.625" bestFit="1" customWidth="1"/>
    <col min="128" max="128" width="12.5" bestFit="1" customWidth="1"/>
    <col min="129" max="130" width="14.625" bestFit="1" customWidth="1"/>
    <col min="131" max="131" width="20.75" bestFit="1" customWidth="1"/>
    <col min="132" max="132" width="18.75" bestFit="1" customWidth="1"/>
    <col min="133" max="133" width="18.625" bestFit="1" customWidth="1"/>
    <col min="134" max="134" width="18.75" bestFit="1" customWidth="1"/>
    <col min="135" max="135" width="8.5" bestFit="1" customWidth="1"/>
    <col min="136" max="136" width="12.5" bestFit="1" customWidth="1"/>
    <col min="137" max="137" width="14.625" bestFit="1" customWidth="1"/>
    <col min="138" max="138" width="16.625" bestFit="1" customWidth="1"/>
    <col min="139" max="139" width="12.5" bestFit="1" customWidth="1"/>
    <col min="140" max="140" width="18.75" bestFit="1" customWidth="1"/>
    <col min="141" max="141" width="16.625" bestFit="1" customWidth="1"/>
    <col min="142" max="142" width="14.625" bestFit="1" customWidth="1"/>
    <col min="143" max="143" width="12.5" bestFit="1" customWidth="1"/>
    <col min="144" max="145" width="14.625" bestFit="1" customWidth="1"/>
    <col min="146" max="146" width="20.75" bestFit="1" customWidth="1"/>
    <col min="147" max="147" width="18.75" bestFit="1" customWidth="1"/>
    <col min="148" max="148" width="18.625" bestFit="1" customWidth="1"/>
    <col min="149" max="149" width="18.75" bestFit="1" customWidth="1"/>
    <col min="150" max="150" width="9.75" bestFit="1" customWidth="1"/>
    <col min="151" max="151" width="13.875" bestFit="1" customWidth="1"/>
    <col min="152" max="152" width="16" bestFit="1" customWidth="1"/>
    <col min="153" max="153" width="18" bestFit="1" customWidth="1"/>
    <col min="154" max="154" width="13.875" bestFit="1" customWidth="1"/>
    <col min="155" max="155" width="20.125" bestFit="1" customWidth="1"/>
    <col min="156" max="156" width="18" bestFit="1" customWidth="1"/>
    <col min="157" max="157" width="16" bestFit="1" customWidth="1"/>
    <col min="158" max="158" width="13.875" bestFit="1" customWidth="1"/>
    <col min="159" max="160" width="16" bestFit="1" customWidth="1"/>
    <col min="161" max="161" width="22.25" bestFit="1" customWidth="1"/>
    <col min="162" max="162" width="20.125" bestFit="1" customWidth="1"/>
    <col min="163" max="163" width="20" bestFit="1" customWidth="1"/>
    <col min="164" max="164" width="20.125" bestFit="1" customWidth="1"/>
    <col min="165" max="165" width="9.75" bestFit="1" customWidth="1"/>
    <col min="166" max="166" width="13.875" bestFit="1" customWidth="1"/>
    <col min="167" max="167" width="16" bestFit="1" customWidth="1"/>
    <col min="168" max="168" width="18" bestFit="1" customWidth="1"/>
    <col min="169" max="169" width="13.875" bestFit="1" customWidth="1"/>
    <col min="170" max="170" width="20.125" bestFit="1" customWidth="1"/>
    <col min="171" max="171" width="18" bestFit="1" customWidth="1"/>
    <col min="172" max="172" width="16" bestFit="1" customWidth="1"/>
    <col min="173" max="173" width="13.875" bestFit="1" customWidth="1"/>
    <col min="174" max="175" width="16" bestFit="1" customWidth="1"/>
    <col min="176" max="176" width="22.25" bestFit="1" customWidth="1"/>
    <col min="177" max="177" width="20.125" bestFit="1" customWidth="1"/>
    <col min="178" max="178" width="20" bestFit="1" customWidth="1"/>
    <col min="179" max="179" width="20.125" bestFit="1" customWidth="1"/>
    <col min="180" max="180" width="9.75" bestFit="1" customWidth="1"/>
    <col min="181" max="181" width="13.875" bestFit="1" customWidth="1"/>
    <col min="182" max="182" width="16" bestFit="1" customWidth="1"/>
    <col min="183" max="183" width="18" bestFit="1" customWidth="1"/>
    <col min="184" max="184" width="13.875" bestFit="1" customWidth="1"/>
    <col min="185" max="185" width="20.125" bestFit="1" customWidth="1"/>
    <col min="186" max="186" width="18" bestFit="1" customWidth="1"/>
    <col min="187" max="187" width="16" bestFit="1" customWidth="1"/>
    <col min="188" max="188" width="13.875" bestFit="1" customWidth="1"/>
    <col min="189" max="190" width="16" bestFit="1" customWidth="1"/>
    <col min="191" max="191" width="22.25" bestFit="1" customWidth="1"/>
    <col min="192" max="192" width="20.125" bestFit="1" customWidth="1"/>
    <col min="193" max="193" width="20" bestFit="1" customWidth="1"/>
    <col min="194" max="194" width="20.125" bestFit="1" customWidth="1"/>
    <col min="195" max="195" width="9.75" bestFit="1" customWidth="1"/>
    <col min="196" max="196" width="13.875" bestFit="1" customWidth="1"/>
    <col min="197" max="197" width="16" bestFit="1" customWidth="1"/>
    <col min="198" max="198" width="18" bestFit="1" customWidth="1"/>
    <col min="199" max="199" width="13.875" bestFit="1" customWidth="1"/>
    <col min="200" max="200" width="20.125" bestFit="1" customWidth="1"/>
    <col min="201" max="201" width="18" bestFit="1" customWidth="1"/>
    <col min="202" max="202" width="16" bestFit="1" customWidth="1"/>
    <col min="203" max="203" width="13.875" bestFit="1" customWidth="1"/>
    <col min="204" max="205" width="16" bestFit="1" customWidth="1"/>
    <col min="206" max="206" width="22.25" bestFit="1" customWidth="1"/>
    <col min="207" max="207" width="20.125" bestFit="1" customWidth="1"/>
    <col min="208" max="208" width="20" bestFit="1" customWidth="1"/>
    <col min="209" max="209" width="20.125" bestFit="1" customWidth="1"/>
    <col min="210" max="210" width="9.75" bestFit="1" customWidth="1"/>
    <col min="211" max="211" width="13.875" bestFit="1" customWidth="1"/>
    <col min="212" max="212" width="16" bestFit="1" customWidth="1"/>
    <col min="213" max="213" width="18" bestFit="1" customWidth="1"/>
    <col min="214" max="214" width="13.875" bestFit="1" customWidth="1"/>
    <col min="215" max="215" width="20.125" bestFit="1" customWidth="1"/>
    <col min="216" max="216" width="18" bestFit="1" customWidth="1"/>
    <col min="217" max="217" width="16" bestFit="1" customWidth="1"/>
    <col min="218" max="218" width="13.875" bestFit="1" customWidth="1"/>
    <col min="219" max="220" width="16" bestFit="1" customWidth="1"/>
    <col min="221" max="221" width="22.25" bestFit="1" customWidth="1"/>
    <col min="222" max="222" width="20.125" bestFit="1" customWidth="1"/>
    <col min="223" max="223" width="20" bestFit="1" customWidth="1"/>
    <col min="224" max="224" width="20.125" bestFit="1" customWidth="1"/>
    <col min="225" max="225" width="9.75" bestFit="1" customWidth="1"/>
    <col min="226" max="226" width="13.875" bestFit="1" customWidth="1"/>
    <col min="227" max="227" width="16" bestFit="1" customWidth="1"/>
    <col min="228" max="228" width="18" bestFit="1" customWidth="1"/>
    <col min="229" max="229" width="13.875" bestFit="1" customWidth="1"/>
    <col min="230" max="230" width="20.125" bestFit="1" customWidth="1"/>
    <col min="231" max="231" width="18" bestFit="1" customWidth="1"/>
    <col min="232" max="232" width="16" bestFit="1" customWidth="1"/>
    <col min="233" max="233" width="13.875" bestFit="1" customWidth="1"/>
    <col min="234" max="235" width="16" bestFit="1" customWidth="1"/>
    <col min="236" max="236" width="22.25" bestFit="1" customWidth="1"/>
    <col min="237" max="237" width="20.125" bestFit="1" customWidth="1"/>
    <col min="238" max="238" width="20" bestFit="1" customWidth="1"/>
  </cols>
  <sheetData>
    <row r="1" spans="1:238" x14ac:dyDescent="0.15">
      <c r="A1" s="35" t="s">
        <v>0</v>
      </c>
      <c r="B1" s="37" t="s">
        <v>13</v>
      </c>
      <c r="C1" s="37" t="s">
        <v>12</v>
      </c>
      <c r="D1" s="37" t="s">
        <v>15</v>
      </c>
      <c r="E1" s="37" t="s">
        <v>14</v>
      </c>
      <c r="F1" s="37" t="s">
        <v>16</v>
      </c>
      <c r="G1" s="37" t="s">
        <v>20</v>
      </c>
      <c r="H1" s="37" t="s">
        <v>22</v>
      </c>
      <c r="I1" s="35" t="s">
        <v>50</v>
      </c>
      <c r="J1" s="37" t="s">
        <v>21</v>
      </c>
      <c r="K1" s="39" t="s">
        <v>29</v>
      </c>
      <c r="L1" s="39" t="s">
        <v>62</v>
      </c>
      <c r="M1" s="37" t="s">
        <v>30</v>
      </c>
      <c r="N1" s="37" t="s">
        <v>54</v>
      </c>
      <c r="O1" s="37" t="s">
        <v>11</v>
      </c>
      <c r="P1" s="37" t="s">
        <v>10</v>
      </c>
      <c r="Q1" s="37" t="s">
        <v>64</v>
      </c>
      <c r="R1" s="37" t="s">
        <v>66</v>
      </c>
      <c r="S1" s="35" t="s">
        <v>109</v>
      </c>
      <c r="T1" s="35" t="s">
        <v>110</v>
      </c>
      <c r="U1" s="35" t="s">
        <v>293</v>
      </c>
      <c r="V1" s="35" t="s">
        <v>111</v>
      </c>
      <c r="W1" s="35" t="s">
        <v>112</v>
      </c>
      <c r="X1" s="35" t="s">
        <v>113</v>
      </c>
      <c r="Y1" s="35" t="s">
        <v>114</v>
      </c>
      <c r="Z1" s="35" t="s">
        <v>115</v>
      </c>
      <c r="AA1" s="35" t="s">
        <v>116</v>
      </c>
      <c r="AB1" s="35" t="s">
        <v>117</v>
      </c>
      <c r="AC1" s="35" t="s">
        <v>118</v>
      </c>
      <c r="AD1" s="35" t="s">
        <v>119</v>
      </c>
      <c r="AE1" s="35" t="s">
        <v>120</v>
      </c>
      <c r="AF1" s="35" t="s">
        <v>304</v>
      </c>
      <c r="AG1" s="35" t="s">
        <v>121</v>
      </c>
      <c r="AH1" s="35" t="s">
        <v>43</v>
      </c>
      <c r="AI1" s="35" t="s">
        <v>122</v>
      </c>
      <c r="AJ1" s="35" t="s">
        <v>123</v>
      </c>
      <c r="AK1" s="35" t="s">
        <v>124</v>
      </c>
      <c r="AL1" s="35" t="s">
        <v>125</v>
      </c>
      <c r="AM1" s="35" t="s">
        <v>126</v>
      </c>
      <c r="AN1" s="35" t="s">
        <v>127</v>
      </c>
      <c r="AO1" s="35" t="s">
        <v>128</v>
      </c>
      <c r="AP1" s="35" t="s">
        <v>129</v>
      </c>
      <c r="AQ1" s="35" t="s">
        <v>305</v>
      </c>
      <c r="AR1" s="35" t="s">
        <v>130</v>
      </c>
      <c r="AS1" s="35" t="s">
        <v>44</v>
      </c>
      <c r="AT1" s="35" t="s">
        <v>131</v>
      </c>
      <c r="AU1" s="35" t="s">
        <v>132</v>
      </c>
      <c r="AV1" s="35" t="s">
        <v>133</v>
      </c>
      <c r="AW1" s="35" t="s">
        <v>134</v>
      </c>
      <c r="AX1" s="35" t="s">
        <v>135</v>
      </c>
      <c r="AY1" s="35" t="s">
        <v>136</v>
      </c>
      <c r="AZ1" s="35" t="s">
        <v>137</v>
      </c>
      <c r="BA1" s="35" t="s">
        <v>138</v>
      </c>
      <c r="BB1" s="35" t="s">
        <v>306</v>
      </c>
      <c r="BC1" s="35" t="s">
        <v>139</v>
      </c>
      <c r="BD1" s="35" t="s">
        <v>45</v>
      </c>
      <c r="BE1" s="35" t="s">
        <v>140</v>
      </c>
      <c r="BF1" s="35" t="s">
        <v>141</v>
      </c>
      <c r="BG1" s="35" t="s">
        <v>142</v>
      </c>
      <c r="BH1" s="35" t="s">
        <v>143</v>
      </c>
      <c r="BI1" s="35" t="s">
        <v>144</v>
      </c>
      <c r="BJ1" s="35" t="s">
        <v>145</v>
      </c>
      <c r="BK1" s="35" t="s">
        <v>146</v>
      </c>
      <c r="BL1" s="35" t="s">
        <v>147</v>
      </c>
      <c r="BM1" s="35" t="s">
        <v>307</v>
      </c>
      <c r="BN1" s="35" t="s">
        <v>148</v>
      </c>
      <c r="BO1" s="35" t="s">
        <v>46</v>
      </c>
      <c r="BP1" s="35" t="s">
        <v>149</v>
      </c>
      <c r="BQ1" s="35" t="s">
        <v>150</v>
      </c>
      <c r="BR1" s="35" t="s">
        <v>151</v>
      </c>
      <c r="BS1" s="35" t="s">
        <v>152</v>
      </c>
      <c r="BT1" s="35" t="s">
        <v>153</v>
      </c>
      <c r="BU1" s="35" t="s">
        <v>154</v>
      </c>
      <c r="BV1" s="35" t="s">
        <v>155</v>
      </c>
      <c r="BW1" s="35" t="s">
        <v>156</v>
      </c>
      <c r="BX1" s="35" t="s">
        <v>308</v>
      </c>
      <c r="BY1" s="35" t="s">
        <v>157</v>
      </c>
      <c r="BZ1" s="35" t="s">
        <v>47</v>
      </c>
      <c r="CA1" s="35" t="s">
        <v>158</v>
      </c>
      <c r="CB1" s="35" t="s">
        <v>159</v>
      </c>
      <c r="CC1" s="35" t="s">
        <v>160</v>
      </c>
      <c r="CD1" s="35" t="s">
        <v>161</v>
      </c>
      <c r="CE1" s="35" t="s">
        <v>162</v>
      </c>
      <c r="CF1" s="35" t="s">
        <v>163</v>
      </c>
      <c r="CG1" s="35" t="s">
        <v>164</v>
      </c>
      <c r="CH1" s="35" t="s">
        <v>165</v>
      </c>
      <c r="CI1" s="35" t="s">
        <v>309</v>
      </c>
      <c r="CJ1" s="35" t="s">
        <v>166</v>
      </c>
      <c r="CK1" s="35" t="s">
        <v>48</v>
      </c>
      <c r="CL1" s="35" t="s">
        <v>167</v>
      </c>
      <c r="CM1" s="35" t="s">
        <v>168</v>
      </c>
      <c r="CN1" s="35" t="s">
        <v>169</v>
      </c>
      <c r="CO1" s="35" t="s">
        <v>170</v>
      </c>
      <c r="CP1" s="35" t="s">
        <v>171</v>
      </c>
      <c r="CQ1" s="35" t="s">
        <v>172</v>
      </c>
      <c r="CR1" s="35" t="s">
        <v>173</v>
      </c>
      <c r="CS1" s="35" t="s">
        <v>174</v>
      </c>
      <c r="CT1" s="35" t="s">
        <v>310</v>
      </c>
      <c r="CU1" s="35" t="s">
        <v>175</v>
      </c>
      <c r="CV1" s="35" t="s">
        <v>49</v>
      </c>
      <c r="CW1" s="35" t="s">
        <v>176</v>
      </c>
      <c r="CX1" s="35" t="s">
        <v>177</v>
      </c>
      <c r="CY1" s="35" t="s">
        <v>178</v>
      </c>
      <c r="CZ1" s="35" t="s">
        <v>179</v>
      </c>
      <c r="DA1" s="35" t="s">
        <v>180</v>
      </c>
      <c r="DB1" s="35" t="s">
        <v>181</v>
      </c>
      <c r="DC1" s="35" t="s">
        <v>182</v>
      </c>
      <c r="DD1" s="35" t="s">
        <v>183</v>
      </c>
      <c r="DE1" s="35" t="s">
        <v>311</v>
      </c>
      <c r="DF1" s="35" t="s">
        <v>184</v>
      </c>
      <c r="DG1" s="35" t="s">
        <v>63</v>
      </c>
      <c r="DH1" s="35" t="s">
        <v>185</v>
      </c>
      <c r="DI1" s="35" t="s">
        <v>186</v>
      </c>
      <c r="DJ1" s="35" t="s">
        <v>187</v>
      </c>
      <c r="DK1" s="35" t="s">
        <v>188</v>
      </c>
      <c r="DL1" s="35" t="s">
        <v>189</v>
      </c>
      <c r="DM1" s="35" t="s">
        <v>190</v>
      </c>
      <c r="DN1" s="35" t="s">
        <v>191</v>
      </c>
      <c r="DO1" s="35" t="s">
        <v>192</v>
      </c>
      <c r="DP1" s="35" t="s">
        <v>312</v>
      </c>
      <c r="DQ1" s="35" t="s">
        <v>193</v>
      </c>
      <c r="DR1" s="35" t="s">
        <v>85</v>
      </c>
      <c r="DS1" s="35" t="s">
        <v>194</v>
      </c>
      <c r="DT1" s="35" t="s">
        <v>195</v>
      </c>
      <c r="DU1" s="35" t="s">
        <v>196</v>
      </c>
      <c r="DV1" s="35" t="s">
        <v>197</v>
      </c>
      <c r="DW1" s="35" t="s">
        <v>198</v>
      </c>
      <c r="DX1" s="35" t="s">
        <v>199</v>
      </c>
      <c r="DY1" s="35" t="s">
        <v>200</v>
      </c>
      <c r="DZ1" s="35" t="s">
        <v>201</v>
      </c>
      <c r="EA1" s="35" t="s">
        <v>313</v>
      </c>
      <c r="EB1" s="35" t="s">
        <v>202</v>
      </c>
      <c r="EC1" s="35" t="s">
        <v>86</v>
      </c>
      <c r="ED1" s="35" t="s">
        <v>203</v>
      </c>
      <c r="EE1" s="35" t="s">
        <v>204</v>
      </c>
      <c r="EF1" s="35" t="s">
        <v>205</v>
      </c>
      <c r="EG1" s="35" t="s">
        <v>206</v>
      </c>
      <c r="EH1" s="35" t="s">
        <v>207</v>
      </c>
      <c r="EI1" s="35" t="s">
        <v>208</v>
      </c>
      <c r="EJ1" s="35" t="s">
        <v>209</v>
      </c>
      <c r="EK1" s="35" t="s">
        <v>210</v>
      </c>
      <c r="EL1" s="35" t="s">
        <v>314</v>
      </c>
      <c r="EM1" s="35" t="s">
        <v>211</v>
      </c>
      <c r="EN1" s="35" t="s">
        <v>87</v>
      </c>
      <c r="EO1" s="35" t="s">
        <v>212</v>
      </c>
      <c r="EP1" s="35" t="s">
        <v>213</v>
      </c>
      <c r="EQ1" s="35" t="s">
        <v>214</v>
      </c>
      <c r="ER1" s="35" t="s">
        <v>215</v>
      </c>
      <c r="ES1" s="35" t="s">
        <v>216</v>
      </c>
      <c r="ET1" s="35" t="s">
        <v>217</v>
      </c>
      <c r="EU1" s="35" t="s">
        <v>218</v>
      </c>
      <c r="EV1" s="35" t="s">
        <v>219</v>
      </c>
      <c r="EW1" s="35" t="s">
        <v>315</v>
      </c>
      <c r="EX1" s="35" t="s">
        <v>220</v>
      </c>
      <c r="EY1" s="35" t="s">
        <v>88</v>
      </c>
      <c r="EZ1" s="35" t="s">
        <v>221</v>
      </c>
      <c r="FA1" s="35" t="s">
        <v>222</v>
      </c>
      <c r="FB1" s="35" t="s">
        <v>223</v>
      </c>
      <c r="FC1" s="35" t="s">
        <v>224</v>
      </c>
      <c r="FD1" s="35" t="s">
        <v>225</v>
      </c>
      <c r="FE1" s="35" t="s">
        <v>226</v>
      </c>
      <c r="FF1" s="35" t="s">
        <v>227</v>
      </c>
      <c r="FG1" s="35" t="s">
        <v>228</v>
      </c>
      <c r="FH1" s="35" t="s">
        <v>316</v>
      </c>
      <c r="FI1" s="35" t="s">
        <v>229</v>
      </c>
      <c r="FJ1" s="35" t="s">
        <v>89</v>
      </c>
      <c r="FK1" s="35" t="s">
        <v>230</v>
      </c>
      <c r="FL1" s="35" t="s">
        <v>231</v>
      </c>
      <c r="FM1" s="35" t="s">
        <v>232</v>
      </c>
      <c r="FN1" s="35" t="s">
        <v>233</v>
      </c>
      <c r="FO1" s="35" t="s">
        <v>234</v>
      </c>
      <c r="FP1" s="35" t="s">
        <v>235</v>
      </c>
      <c r="FQ1" s="35" t="s">
        <v>236</v>
      </c>
      <c r="FR1" s="35" t="s">
        <v>237</v>
      </c>
      <c r="FS1" s="35" t="s">
        <v>317</v>
      </c>
      <c r="FT1" s="35" t="s">
        <v>238</v>
      </c>
      <c r="FU1" s="35" t="s">
        <v>90</v>
      </c>
      <c r="FV1" s="35" t="s">
        <v>239</v>
      </c>
      <c r="FW1" s="35" t="s">
        <v>240</v>
      </c>
      <c r="FX1" s="35" t="s">
        <v>241</v>
      </c>
      <c r="FY1" s="35" t="s">
        <v>242</v>
      </c>
      <c r="FZ1" s="35" t="s">
        <v>243</v>
      </c>
      <c r="GA1" s="35" t="s">
        <v>244</v>
      </c>
      <c r="GB1" s="35" t="s">
        <v>245</v>
      </c>
      <c r="GC1" s="35" t="s">
        <v>246</v>
      </c>
      <c r="GD1" s="35" t="s">
        <v>318</v>
      </c>
      <c r="GE1" s="35" t="s">
        <v>247</v>
      </c>
      <c r="GF1" s="35" t="s">
        <v>91</v>
      </c>
      <c r="GG1" s="35" t="s">
        <v>248</v>
      </c>
      <c r="GH1" s="35" t="s">
        <v>249</v>
      </c>
      <c r="GI1" s="35" t="s">
        <v>250</v>
      </c>
      <c r="GJ1" s="35" t="s">
        <v>251</v>
      </c>
      <c r="GK1" s="35" t="s">
        <v>252</v>
      </c>
      <c r="GL1" s="35" t="s">
        <v>253</v>
      </c>
      <c r="GM1" s="35" t="s">
        <v>254</v>
      </c>
      <c r="GN1" s="35" t="s">
        <v>255</v>
      </c>
      <c r="GO1" s="35" t="s">
        <v>319</v>
      </c>
      <c r="GP1" s="35" t="s">
        <v>256</v>
      </c>
      <c r="GQ1" s="35" t="s">
        <v>92</v>
      </c>
      <c r="GR1" s="35" t="s">
        <v>257</v>
      </c>
      <c r="GS1" s="35" t="s">
        <v>258</v>
      </c>
      <c r="GT1" s="35" t="s">
        <v>259</v>
      </c>
      <c r="GU1" s="35" t="s">
        <v>260</v>
      </c>
      <c r="GV1" s="35" t="s">
        <v>261</v>
      </c>
      <c r="GW1" s="35" t="s">
        <v>262</v>
      </c>
      <c r="GX1" s="35" t="s">
        <v>263</v>
      </c>
      <c r="GY1" s="35" t="s">
        <v>264</v>
      </c>
      <c r="GZ1" s="35" t="s">
        <v>320</v>
      </c>
      <c r="HA1" s="35" t="s">
        <v>265</v>
      </c>
      <c r="HB1" s="35" t="s">
        <v>93</v>
      </c>
      <c r="HC1" s="35" t="s">
        <v>266</v>
      </c>
      <c r="HD1" s="35" t="s">
        <v>267</v>
      </c>
      <c r="HE1" s="35" t="s">
        <v>268</v>
      </c>
      <c r="HF1" s="35" t="s">
        <v>269</v>
      </c>
      <c r="HG1" s="35" t="s">
        <v>270</v>
      </c>
      <c r="HH1" s="35" t="s">
        <v>271</v>
      </c>
      <c r="HI1" s="35" t="s">
        <v>272</v>
      </c>
      <c r="HJ1" s="35" t="s">
        <v>273</v>
      </c>
      <c r="HK1" s="35" t="s">
        <v>321</v>
      </c>
      <c r="HL1" s="35" t="s">
        <v>274</v>
      </c>
      <c r="HM1" s="35" t="s">
        <v>94</v>
      </c>
      <c r="HN1" s="35" t="s">
        <v>275</v>
      </c>
      <c r="HO1" s="35" t="s">
        <v>276</v>
      </c>
      <c r="HP1" s="35" t="s">
        <v>277</v>
      </c>
      <c r="HQ1" s="35" t="s">
        <v>278</v>
      </c>
      <c r="HR1" s="35" t="s">
        <v>279</v>
      </c>
      <c r="HS1" s="35" t="s">
        <v>280</v>
      </c>
      <c r="HT1" s="35" t="s">
        <v>281</v>
      </c>
      <c r="HU1" s="35" t="s">
        <v>282</v>
      </c>
      <c r="HV1" s="35" t="s">
        <v>322</v>
      </c>
      <c r="HW1" s="35" t="s">
        <v>283</v>
      </c>
      <c r="HX1" s="35" t="s">
        <v>95</v>
      </c>
      <c r="HY1" s="35" t="s">
        <v>284</v>
      </c>
      <c r="HZ1" s="35" t="s">
        <v>285</v>
      </c>
      <c r="IA1" s="35" t="s">
        <v>286</v>
      </c>
      <c r="IB1" s="35" t="s">
        <v>287</v>
      </c>
      <c r="IC1" s="35" t="s">
        <v>288</v>
      </c>
      <c r="ID1" s="35" t="s">
        <v>289</v>
      </c>
    </row>
    <row r="2" spans="1:238" s="42" customFormat="1" x14ac:dyDescent="0.15">
      <c r="A2" s="73">
        <f>'基本項目（入力シート）'!D5</f>
        <v>0</v>
      </c>
      <c r="B2" s="73">
        <f>'基本項目（入力シート）'!D14</f>
        <v>0</v>
      </c>
      <c r="C2" s="73">
        <f>'基本項目（入力シート）'!D13</f>
        <v>0</v>
      </c>
      <c r="D2" s="73">
        <f>'基本項目（入力シート）'!D16</f>
        <v>0</v>
      </c>
      <c r="E2" s="73">
        <f>'基本項目（入力シート）'!D15</f>
        <v>0</v>
      </c>
      <c r="F2" s="73">
        <f>'基本項目（入力シート）'!D17</f>
        <v>0</v>
      </c>
      <c r="G2" s="73">
        <f>'基本項目（入力シート）'!D18</f>
        <v>0</v>
      </c>
      <c r="H2" s="73">
        <f>'基本項目（入力シート）'!D20</f>
        <v>0</v>
      </c>
      <c r="I2" s="94">
        <f>'申請書別紙（入力シート）'!M29</f>
        <v>0</v>
      </c>
      <c r="J2" s="73">
        <f>'基本項目（入力シート）'!D19</f>
        <v>0</v>
      </c>
      <c r="K2" s="44">
        <f>'基本項目（入力シート）'!D4</f>
        <v>0</v>
      </c>
      <c r="L2" s="73">
        <f>'基本項目（入力シート）'!D6</f>
        <v>0</v>
      </c>
      <c r="M2" s="73">
        <f>'基本項目（入力シート）'!D7</f>
        <v>0</v>
      </c>
      <c r="N2" s="73">
        <f>'基本項目（入力シート）'!D8</f>
        <v>0</v>
      </c>
      <c r="O2" s="73">
        <f>'基本項目（入力シート）'!D9</f>
        <v>0</v>
      </c>
      <c r="P2" s="73">
        <f>'基本項目（入力シート）'!D10</f>
        <v>0</v>
      </c>
      <c r="Q2" s="73">
        <f>'基本項目（入力シート）'!D11</f>
        <v>0</v>
      </c>
      <c r="R2" s="73">
        <f>'基本項目（入力シート）'!D12</f>
        <v>0</v>
      </c>
      <c r="S2" s="43">
        <f>IF(0,"",VLOOKUP(S3,'申請書別紙（入力シート）'!$A$9:$M$28,S4,FALSE))</f>
        <v>0</v>
      </c>
      <c r="T2" s="43">
        <f>IF(0,"",VLOOKUP(T3,'申請書別紙（入力シート）'!$A$9:$M$28,T4,FALSE))</f>
        <v>0</v>
      </c>
      <c r="U2" s="43">
        <f>IF(0,"",VLOOKUP(U3,'申請書別紙（入力シート）'!$A$9:$M$28,U4,FALSE))</f>
        <v>0</v>
      </c>
      <c r="V2" s="43">
        <f>IF(0,"",VLOOKUP(V3,'申請書別紙（入力シート）'!$A$9:$M$28,V4,FALSE))</f>
        <v>0</v>
      </c>
      <c r="W2" s="43">
        <f>IF(0,"",VLOOKUP(W3,'申請書別紙（入力シート）'!$A$9:$M$28,W4,FALSE))</f>
        <v>0</v>
      </c>
      <c r="X2" s="43">
        <f>IF(0,"",VLOOKUP(X3,'申請書別紙（入力シート）'!$A$9:$M$28,X4,FALSE))</f>
        <v>0</v>
      </c>
      <c r="Y2" s="43" t="str">
        <f>IF(0,"",VLOOKUP(Y3,'申請書別紙（入力シート）'!$A$9:$M$28,Y4,FALSE))</f>
        <v/>
      </c>
      <c r="Z2" s="43" t="str">
        <f>IF(0,"",VLOOKUP(Z3,'申請書別紙（入力シート）'!$A$9:$M$28,Z4,FALSE))</f>
        <v/>
      </c>
      <c r="AA2" s="43" t="str">
        <f>IF(0,"",VLOOKUP(AA3,'申請書別紙（入力シート）'!$A$9:$M$28,AA4,FALSE))</f>
        <v/>
      </c>
      <c r="AB2" s="43" t="str">
        <f>IF(0,"",VLOOKUP(AB3,'申請書別紙（入力シート）'!$A$9:$M$28,AB4,FALSE))</f>
        <v/>
      </c>
      <c r="AC2" s="43" t="str">
        <f>IF(0,"",VLOOKUP(AC3,'申請書別紙（入力シート）'!$A$9:$M$28,AC4,FALSE))</f>
        <v/>
      </c>
      <c r="AD2" s="43">
        <f>IF(0,"",VLOOKUP(AD3,'申請書別紙（入力シート）'!$A$9:$M$28,AD4,FALSE))</f>
        <v>0</v>
      </c>
      <c r="AE2" s="43">
        <f>IF(0,"",VLOOKUP(AE3,'申請書別紙（入力シート）'!$A$9:$M$28,AE4,FALSE))</f>
        <v>0</v>
      </c>
      <c r="AF2" s="43">
        <f>IF(0,"",VLOOKUP(AF3,'申請書別紙（入力シート）'!$A$9:$M$28,AF4,FALSE))</f>
        <v>0</v>
      </c>
      <c r="AG2" s="43">
        <f>IF(0,"",VLOOKUP(AG3,'申請書別紙（入力シート）'!$A$9:$M$28,AG4,FALSE))</f>
        <v>0</v>
      </c>
      <c r="AH2" s="43">
        <f>IF(0,"",VLOOKUP(AH3,'申請書別紙（入力シート）'!$A$9:$M$28,AH4,FALSE))</f>
        <v>0</v>
      </c>
      <c r="AI2" s="43">
        <f>IF(0,"",VLOOKUP(AI3,'申請書別紙（入力シート）'!$A$9:$M$28,AI4,FALSE))</f>
        <v>0</v>
      </c>
      <c r="AJ2" s="43" t="str">
        <f>IF(0,"",VLOOKUP(AJ3,'申請書別紙（入力シート）'!$A$9:$M$28,AJ4,FALSE))</f>
        <v/>
      </c>
      <c r="AK2" s="43" t="str">
        <f>IF(0,"",VLOOKUP(AK3,'申請書別紙（入力シート）'!$A$9:$M$28,AK4,FALSE))</f>
        <v/>
      </c>
      <c r="AL2" s="43" t="str">
        <f>IF(0,"",VLOOKUP(AL3,'申請書別紙（入力シート）'!$A$9:$M$28,AL4,FALSE))</f>
        <v/>
      </c>
      <c r="AM2" s="43" t="str">
        <f>IF(0,"",VLOOKUP(AM3,'申請書別紙（入力シート）'!$A$9:$M$28,AM4,FALSE))</f>
        <v/>
      </c>
      <c r="AN2" s="43" t="str">
        <f>IF(0,"",VLOOKUP(AN3,'申請書別紙（入力シート）'!$A$9:$M$28,AN4,FALSE))</f>
        <v/>
      </c>
      <c r="AO2" s="43">
        <f>IF(0,"",VLOOKUP(AO3,'申請書別紙（入力シート）'!$A$9:$M$28,AO4,FALSE))</f>
        <v>0</v>
      </c>
      <c r="AP2" s="43">
        <f>IF(0,"",VLOOKUP(AP3,'申請書別紙（入力シート）'!$A$9:$M$28,AP4,FALSE))</f>
        <v>0</v>
      </c>
      <c r="AQ2" s="43">
        <f>IF(0,"",VLOOKUP(AQ3,'申請書別紙（入力シート）'!$A$9:$M$28,AQ4,FALSE))</f>
        <v>0</v>
      </c>
      <c r="AR2" s="43">
        <f>IF(0,"",VLOOKUP(AR3,'申請書別紙（入力シート）'!$A$9:$M$28,AR4,FALSE))</f>
        <v>0</v>
      </c>
      <c r="AS2" s="43">
        <f>IF(0,"",VLOOKUP(AS3,'申請書別紙（入力シート）'!$A$9:$M$28,AS4,FALSE))</f>
        <v>0</v>
      </c>
      <c r="AT2" s="43">
        <f>IF(0,"",VLOOKUP(AT3,'申請書別紙（入力シート）'!$A$9:$M$28,AT4,FALSE))</f>
        <v>0</v>
      </c>
      <c r="AU2" s="43" t="str">
        <f>IF(0,"",VLOOKUP(AU3,'申請書別紙（入力シート）'!$A$9:$M$28,AU4,FALSE))</f>
        <v/>
      </c>
      <c r="AV2" s="43" t="str">
        <f>IF(0,"",VLOOKUP(AV3,'申請書別紙（入力シート）'!$A$9:$M$28,AV4,FALSE))</f>
        <v/>
      </c>
      <c r="AW2" s="43" t="str">
        <f>IF(0,"",VLOOKUP(AW3,'申請書別紙（入力シート）'!$A$9:$M$28,AW4,FALSE))</f>
        <v/>
      </c>
      <c r="AX2" s="43" t="str">
        <f>IF(0,"",VLOOKUP(AX3,'申請書別紙（入力シート）'!$A$9:$M$28,AX4,FALSE))</f>
        <v/>
      </c>
      <c r="AY2" s="43" t="str">
        <f>IF(0,"",VLOOKUP(AY3,'申請書別紙（入力シート）'!$A$9:$M$28,AY4,FALSE))</f>
        <v/>
      </c>
      <c r="AZ2" s="43">
        <f>IF(0,"",VLOOKUP(AZ3,'申請書別紙（入力シート）'!$A$9:$M$28,AZ4,FALSE))</f>
        <v>0</v>
      </c>
      <c r="BA2" s="43">
        <f>IF(0,"",VLOOKUP(BA3,'申請書別紙（入力シート）'!$A$9:$M$28,BA4,FALSE))</f>
        <v>0</v>
      </c>
      <c r="BB2" s="43">
        <f>IF(0,"",VLOOKUP(BB3,'申請書別紙（入力シート）'!$A$9:$M$28,BB4,FALSE))</f>
        <v>0</v>
      </c>
      <c r="BC2" s="43">
        <f>IF(0,"",VLOOKUP(BC3,'申請書別紙（入力シート）'!$A$9:$M$28,BC4,FALSE))</f>
        <v>0</v>
      </c>
      <c r="BD2" s="43">
        <f>IF(0,"",VLOOKUP(BD3,'申請書別紙（入力シート）'!$A$9:$M$28,BD4,FALSE))</f>
        <v>0</v>
      </c>
      <c r="BE2" s="43">
        <f>IF(0,"",VLOOKUP(BE3,'申請書別紙（入力シート）'!$A$9:$M$28,BE4,FALSE))</f>
        <v>0</v>
      </c>
      <c r="BF2" s="43" t="str">
        <f>IF(0,"",VLOOKUP(BF3,'申請書別紙（入力シート）'!$A$9:$M$28,BF4,FALSE))</f>
        <v/>
      </c>
      <c r="BG2" s="43" t="str">
        <f>IF(0,"",VLOOKUP(BG3,'申請書別紙（入力シート）'!$A$9:$M$28,BG4,FALSE))</f>
        <v/>
      </c>
      <c r="BH2" s="43" t="str">
        <f>IF(0,"",VLOOKUP(BH3,'申請書別紙（入力シート）'!$A$9:$M$28,BH4,FALSE))</f>
        <v/>
      </c>
      <c r="BI2" s="43" t="str">
        <f>IF(0,"",VLOOKUP(BI3,'申請書別紙（入力シート）'!$A$9:$M$28,BI4,FALSE))</f>
        <v/>
      </c>
      <c r="BJ2" s="43" t="str">
        <f>IF(0,"",VLOOKUP(BJ3,'申請書別紙（入力シート）'!$A$9:$M$28,BJ4,FALSE))</f>
        <v/>
      </c>
      <c r="BK2" s="43">
        <f>IF(0,"",VLOOKUP(BK3,'申請書別紙（入力シート）'!$A$9:$M$28,BK4,FALSE))</f>
        <v>0</v>
      </c>
      <c r="BL2" s="43">
        <f>IF(0,"",VLOOKUP(BL3,'申請書別紙（入力シート）'!$A$9:$M$28,BL4,FALSE))</f>
        <v>0</v>
      </c>
      <c r="BM2" s="43">
        <f>IF(0,"",VLOOKUP(BM3,'申請書別紙（入力シート）'!$A$9:$M$28,BM4,FALSE))</f>
        <v>0</v>
      </c>
      <c r="BN2" s="43">
        <f>IF(0,"",VLOOKUP(BN3,'申請書別紙（入力シート）'!$A$9:$M$28,BN4,FALSE))</f>
        <v>0</v>
      </c>
      <c r="BO2" s="43">
        <f>IF(0,"",VLOOKUP(BO3,'申請書別紙（入力シート）'!$A$9:$M$28,BO4,FALSE))</f>
        <v>0</v>
      </c>
      <c r="BP2" s="43">
        <f>IF(0,"",VLOOKUP(BP3,'申請書別紙（入力シート）'!$A$9:$M$28,BP4,FALSE))</f>
        <v>0</v>
      </c>
      <c r="BQ2" s="43" t="str">
        <f>IF(0,"",VLOOKUP(BQ3,'申請書別紙（入力シート）'!$A$9:$M$28,BQ4,FALSE))</f>
        <v/>
      </c>
      <c r="BR2" s="43" t="str">
        <f>IF(0,"",VLOOKUP(BR3,'申請書別紙（入力シート）'!$A$9:$M$28,BR4,FALSE))</f>
        <v/>
      </c>
      <c r="BS2" s="43" t="str">
        <f>IF(0,"",VLOOKUP(BS3,'申請書別紙（入力シート）'!$A$9:$M$28,BS4,FALSE))</f>
        <v/>
      </c>
      <c r="BT2" s="43" t="str">
        <f>IF(0,"",VLOOKUP(BT3,'申請書別紙（入力シート）'!$A$9:$M$28,BT4,FALSE))</f>
        <v/>
      </c>
      <c r="BU2" s="43" t="str">
        <f>IF(0,"",VLOOKUP(BU3,'申請書別紙（入力シート）'!$A$9:$M$28,BU4,FALSE))</f>
        <v/>
      </c>
      <c r="BV2" s="43">
        <f>IF(0,"",VLOOKUP(BV3,'申請書別紙（入力シート）'!$A$9:$M$28,BV4,FALSE))</f>
        <v>0</v>
      </c>
      <c r="BW2" s="43">
        <f>IF(0,"",VLOOKUP(BW3,'申請書別紙（入力シート）'!$A$9:$M$28,BW4,FALSE))</f>
        <v>0</v>
      </c>
      <c r="BX2" s="43">
        <f>IF(0,"",VLOOKUP(BX3,'申請書別紙（入力シート）'!$A$9:$M$28,BX4,FALSE))</f>
        <v>0</v>
      </c>
      <c r="BY2" s="43">
        <f>IF(0,"",VLOOKUP(BY3,'申請書別紙（入力シート）'!$A$9:$M$28,BY4,FALSE))</f>
        <v>0</v>
      </c>
      <c r="BZ2" s="43">
        <f>IF(0,"",VLOOKUP(BZ3,'申請書別紙（入力シート）'!$A$9:$M$28,BZ4,FALSE))</f>
        <v>0</v>
      </c>
      <c r="CA2" s="43">
        <f>IF(0,"",VLOOKUP(CA3,'申請書別紙（入力シート）'!$A$9:$M$28,CA4,FALSE))</f>
        <v>0</v>
      </c>
      <c r="CB2" s="43" t="str">
        <f>IF(0,"",VLOOKUP(CB3,'申請書別紙（入力シート）'!$A$9:$M$28,CB4,FALSE))</f>
        <v/>
      </c>
      <c r="CC2" s="43" t="str">
        <f>IF(0,"",VLOOKUP(CC3,'申請書別紙（入力シート）'!$A$9:$M$28,CC4,FALSE))</f>
        <v/>
      </c>
      <c r="CD2" s="43" t="str">
        <f>IF(0,"",VLOOKUP(CD3,'申請書別紙（入力シート）'!$A$9:$M$28,CD4,FALSE))</f>
        <v/>
      </c>
      <c r="CE2" s="43" t="str">
        <f>IF(0,"",VLOOKUP(CE3,'申請書別紙（入力シート）'!$A$9:$M$28,CE4,FALSE))</f>
        <v/>
      </c>
      <c r="CF2" s="43" t="str">
        <f>IF(0,"",VLOOKUP(CF3,'申請書別紙（入力シート）'!$A$9:$M$28,CF4,FALSE))</f>
        <v/>
      </c>
      <c r="CG2" s="43">
        <f>IF(0,"",VLOOKUP(CG3,'申請書別紙（入力シート）'!$A$9:$M$28,CG4,FALSE))</f>
        <v>0</v>
      </c>
      <c r="CH2" s="43">
        <f>IF(0,"",VLOOKUP(CH3,'申請書別紙（入力シート）'!$A$9:$M$28,CH4,FALSE))</f>
        <v>0</v>
      </c>
      <c r="CI2" s="43">
        <f>IF(0,"",VLOOKUP(CI3,'申請書別紙（入力シート）'!$A$9:$M$28,CI4,FALSE))</f>
        <v>0</v>
      </c>
      <c r="CJ2" s="43">
        <f>IF(0,"",VLOOKUP(CJ3,'申請書別紙（入力シート）'!$A$9:$M$28,CJ4,FALSE))</f>
        <v>0</v>
      </c>
      <c r="CK2" s="43">
        <f>IF(0,"",VLOOKUP(CK3,'申請書別紙（入力シート）'!$A$9:$M$28,CK4,FALSE))</f>
        <v>0</v>
      </c>
      <c r="CL2" s="43">
        <f>IF(0,"",VLOOKUP(CL3,'申請書別紙（入力シート）'!$A$9:$M$28,CL4,FALSE))</f>
        <v>0</v>
      </c>
      <c r="CM2" s="43" t="str">
        <f>IF(0,"",VLOOKUP(CM3,'申請書別紙（入力シート）'!$A$9:$M$28,CM4,FALSE))</f>
        <v/>
      </c>
      <c r="CN2" s="43" t="str">
        <f>IF(0,"",VLOOKUP(CN3,'申請書別紙（入力シート）'!$A$9:$M$28,CN4,FALSE))</f>
        <v/>
      </c>
      <c r="CO2" s="43" t="str">
        <f>IF(0,"",VLOOKUP(CO3,'申請書別紙（入力シート）'!$A$9:$M$28,CO4,FALSE))</f>
        <v/>
      </c>
      <c r="CP2" s="43" t="str">
        <f>IF(0,"",VLOOKUP(CP3,'申請書別紙（入力シート）'!$A$9:$M$28,CP4,FALSE))</f>
        <v/>
      </c>
      <c r="CQ2" s="43" t="str">
        <f>IF(0,"",VLOOKUP(CQ3,'申請書別紙（入力シート）'!$A$9:$M$28,CQ4,FALSE))</f>
        <v/>
      </c>
      <c r="CR2" s="43">
        <f>IF(0,"",VLOOKUP(CR3,'申請書別紙（入力シート）'!$A$9:$M$28,CR4,FALSE))</f>
        <v>0</v>
      </c>
      <c r="CS2" s="43">
        <f>IF(0,"",VLOOKUP(CS3,'申請書別紙（入力シート）'!$A$9:$M$28,CS4,FALSE))</f>
        <v>0</v>
      </c>
      <c r="CT2" s="43">
        <f>IF(0,"",VLOOKUP(CT3,'申請書別紙（入力シート）'!$A$9:$M$28,CT4,FALSE))</f>
        <v>0</v>
      </c>
      <c r="CU2" s="43">
        <f>IF(0,"",VLOOKUP(CU3,'申請書別紙（入力シート）'!$A$9:$M$28,CU4,FALSE))</f>
        <v>0</v>
      </c>
      <c r="CV2" s="43">
        <f>IF(0,"",VLOOKUP(CV3,'申請書別紙（入力シート）'!$A$9:$M$28,CV4,FALSE))</f>
        <v>0</v>
      </c>
      <c r="CW2" s="43">
        <f>IF(0,"",VLOOKUP(CW3,'申請書別紙（入力シート）'!$A$9:$M$28,CW4,FALSE))</f>
        <v>0</v>
      </c>
      <c r="CX2" s="43" t="str">
        <f>IF(0,"",VLOOKUP(CX3,'申請書別紙（入力シート）'!$A$9:$M$28,CX4,FALSE))</f>
        <v/>
      </c>
      <c r="CY2" s="43" t="str">
        <f>IF(0,"",VLOOKUP(CY3,'申請書別紙（入力シート）'!$A$9:$M$28,CY4,FALSE))</f>
        <v/>
      </c>
      <c r="CZ2" s="43" t="str">
        <f>IF(0,"",VLOOKUP(CZ3,'申請書別紙（入力シート）'!$A$9:$M$28,CZ4,FALSE))</f>
        <v/>
      </c>
      <c r="DA2" s="43" t="str">
        <f>IF(0,"",VLOOKUP(DA3,'申請書別紙（入力シート）'!$A$9:$M$28,DA4,FALSE))</f>
        <v/>
      </c>
      <c r="DB2" s="43" t="str">
        <f>IF(0,"",VLOOKUP(DB3,'申請書別紙（入力シート）'!$A$9:$M$28,DB4,FALSE))</f>
        <v/>
      </c>
      <c r="DC2" s="43">
        <f>IF(0,"",VLOOKUP(DC3,'申請書別紙（入力シート）'!$A$9:$M$28,DC4,FALSE))</f>
        <v>0</v>
      </c>
      <c r="DD2" s="43">
        <f>IF(0,"",VLOOKUP(DD3,'申請書別紙（入力シート）'!$A$9:$M$28,DD4,FALSE))</f>
        <v>0</v>
      </c>
      <c r="DE2" s="43">
        <f>IF(0,"",VLOOKUP(DE3,'申請書別紙（入力シート）'!$A$9:$M$28,DE4,FALSE))</f>
        <v>0</v>
      </c>
      <c r="DF2" s="43">
        <f>IF(0,"",VLOOKUP(DF3,'申請書別紙（入力シート）'!$A$9:$M$28,DF4,FALSE))</f>
        <v>0</v>
      </c>
      <c r="DG2" s="43">
        <f>IF(0,"",VLOOKUP(DG3,'申請書別紙（入力シート）'!$A$9:$M$28,DG4,FALSE))</f>
        <v>0</v>
      </c>
      <c r="DH2" s="43">
        <f>IF(0,"",VLOOKUP(DH3,'申請書別紙（入力シート）'!$A$9:$M$28,DH4,FALSE))</f>
        <v>0</v>
      </c>
      <c r="DI2" s="43" t="str">
        <f>IF(0,"",VLOOKUP(DI3,'申請書別紙（入力シート）'!$A$9:$M$28,DI4,FALSE))</f>
        <v/>
      </c>
      <c r="DJ2" s="43" t="str">
        <f>IF(0,"",VLOOKUP(DJ3,'申請書別紙（入力シート）'!$A$9:$M$28,DJ4,FALSE))</f>
        <v/>
      </c>
      <c r="DK2" s="43" t="str">
        <f>IF(0,"",VLOOKUP(DK3,'申請書別紙（入力シート）'!$A$9:$M$28,DK4,FALSE))</f>
        <v/>
      </c>
      <c r="DL2" s="43" t="str">
        <f>IF(0,"",VLOOKUP(DL3,'申請書別紙（入力シート）'!$A$9:$M$28,DL4,FALSE))</f>
        <v/>
      </c>
      <c r="DM2" s="43" t="str">
        <f>IF(0,"",VLOOKUP(DM3,'申請書別紙（入力シート）'!$A$9:$M$28,DM4,FALSE))</f>
        <v/>
      </c>
      <c r="DN2" s="43">
        <f>IF(0,"",VLOOKUP(DN3,'申請書別紙（入力シート）'!$A$9:$M$28,DN4,FALSE))</f>
        <v>0</v>
      </c>
      <c r="DO2" s="43">
        <f>IF(0,"",VLOOKUP(DO3,'申請書別紙（入力シート）'!$A$9:$M$28,DO4,FALSE))</f>
        <v>0</v>
      </c>
      <c r="DP2" s="43">
        <f>IF(0,"",VLOOKUP(DP3,'申請書別紙（入力シート）'!$A$9:$M$28,DP4,FALSE))</f>
        <v>0</v>
      </c>
      <c r="DQ2" s="43">
        <f>IF(0,"",VLOOKUP(DQ3,'申請書別紙（入力シート）'!$A$9:$M$28,DQ4,FALSE))</f>
        <v>0</v>
      </c>
      <c r="DR2" s="43">
        <f>IF(0,"",VLOOKUP(DR3,'申請書別紙（入力シート）'!$A$9:$M$28,DR4,FALSE))</f>
        <v>0</v>
      </c>
      <c r="DS2" s="43">
        <f>IF(0,"",VLOOKUP(DS3,'申請書別紙（入力シート）'!$A$9:$M$28,DS4,FALSE))</f>
        <v>0</v>
      </c>
      <c r="DT2" s="43" t="str">
        <f>IF(0,"",VLOOKUP(DT3,'申請書別紙（入力シート）'!$A$9:$M$28,DT4,FALSE))</f>
        <v/>
      </c>
      <c r="DU2" s="43" t="str">
        <f>IF(0,"",VLOOKUP(DU3,'申請書別紙（入力シート）'!$A$9:$M$28,DU4,FALSE))</f>
        <v/>
      </c>
      <c r="DV2" s="43" t="str">
        <f>IF(0,"",VLOOKUP(DV3,'申請書別紙（入力シート）'!$A$9:$M$28,DV4,FALSE))</f>
        <v/>
      </c>
      <c r="DW2" s="43" t="str">
        <f>IF(0,"",VLOOKUP(DW3,'申請書別紙（入力シート）'!$A$9:$M$28,DW4,FALSE))</f>
        <v/>
      </c>
      <c r="DX2" s="43" t="str">
        <f>IF(0,"",VLOOKUP(DX3,'申請書別紙（入力シート）'!$A$9:$M$28,DX4,FALSE))</f>
        <v/>
      </c>
      <c r="DY2" s="43">
        <f>IF(0,"",VLOOKUP(DY3,'申請書別紙（入力シート）'!$A$9:$M$28,DY4,FALSE))</f>
        <v>0</v>
      </c>
      <c r="DZ2" s="43">
        <f>IF(0,"",VLOOKUP(DZ3,'申請書別紙（入力シート）'!$A$9:$M$28,DZ4,FALSE))</f>
        <v>0</v>
      </c>
      <c r="EA2" s="43">
        <f>IF(0,"",VLOOKUP(EA3,'申請書別紙（入力シート）'!$A$9:$M$28,EA4,FALSE))</f>
        <v>0</v>
      </c>
      <c r="EB2" s="43">
        <f>IF(0,"",VLOOKUP(EB3,'申請書別紙（入力シート）'!$A$9:$M$28,EB4,FALSE))</f>
        <v>0</v>
      </c>
      <c r="EC2" s="43">
        <f>IF(0,"",VLOOKUP(EC3,'申請書別紙（入力シート）'!$A$9:$M$28,EC4,FALSE))</f>
        <v>0</v>
      </c>
      <c r="ED2" s="43">
        <f>IF(0,"",VLOOKUP(ED3,'申請書別紙（入力シート）'!$A$9:$M$28,ED4,FALSE))</f>
        <v>0</v>
      </c>
      <c r="EE2" s="43" t="str">
        <f>IF(0,"",VLOOKUP(EE3,'申請書別紙（入力シート）'!$A$9:$M$28,EE4,FALSE))</f>
        <v/>
      </c>
      <c r="EF2" s="43" t="str">
        <f>IF(0,"",VLOOKUP(EF3,'申請書別紙（入力シート）'!$A$9:$M$28,EF4,FALSE))</f>
        <v/>
      </c>
      <c r="EG2" s="43" t="str">
        <f>IF(0,"",VLOOKUP(EG3,'申請書別紙（入力シート）'!$A$9:$M$28,EG4,FALSE))</f>
        <v/>
      </c>
      <c r="EH2" s="43" t="str">
        <f>IF(0,"",VLOOKUP(EH3,'申請書別紙（入力シート）'!$A$9:$M$28,EH4,FALSE))</f>
        <v/>
      </c>
      <c r="EI2" s="43" t="str">
        <f>IF(0,"",VLOOKUP(EI3,'申請書別紙（入力シート）'!$A$9:$M$28,EI4,FALSE))</f>
        <v/>
      </c>
      <c r="EJ2" s="43">
        <f>IF(0,"",VLOOKUP(EJ3,'申請書別紙（入力シート）'!$A$9:$M$28,EJ4,FALSE))</f>
        <v>0</v>
      </c>
      <c r="EK2" s="43">
        <f>IF(0,"",VLOOKUP(EK3,'申請書別紙（入力シート）'!$A$9:$M$28,EK4,FALSE))</f>
        <v>0</v>
      </c>
      <c r="EL2" s="43">
        <f>IF(0,"",VLOOKUP(EL3,'申請書別紙（入力シート）'!$A$9:$M$28,EL4,FALSE))</f>
        <v>0</v>
      </c>
      <c r="EM2" s="43">
        <f>IF(0,"",VLOOKUP(EM3,'申請書別紙（入力シート）'!$A$9:$M$28,EM4,FALSE))</f>
        <v>0</v>
      </c>
      <c r="EN2" s="43">
        <f>IF(0,"",VLOOKUP(EN3,'申請書別紙（入力シート）'!$A$9:$M$28,EN4,FALSE))</f>
        <v>0</v>
      </c>
      <c r="EO2" s="43">
        <f>IF(0,"",VLOOKUP(EO3,'申請書別紙（入力シート）'!$A$9:$M$28,EO4,FALSE))</f>
        <v>0</v>
      </c>
      <c r="EP2" s="43" t="str">
        <f>IF(0,"",VLOOKUP(EP3,'申請書別紙（入力シート）'!$A$9:$M$28,EP4,FALSE))</f>
        <v/>
      </c>
      <c r="EQ2" s="43" t="str">
        <f>IF(0,"",VLOOKUP(EQ3,'申請書別紙（入力シート）'!$A$9:$M$28,EQ4,FALSE))</f>
        <v/>
      </c>
      <c r="ER2" s="43" t="str">
        <f>IF(0,"",VLOOKUP(ER3,'申請書別紙（入力シート）'!$A$9:$M$28,ER4,FALSE))</f>
        <v/>
      </c>
      <c r="ES2" s="43" t="str">
        <f>IF(0,"",VLOOKUP(ES3,'申請書別紙（入力シート）'!$A$9:$M$28,ES4,FALSE))</f>
        <v/>
      </c>
      <c r="ET2" s="43" t="str">
        <f>IF(0,"",VLOOKUP(ET3,'申請書別紙（入力シート）'!$A$9:$M$28,ET4,FALSE))</f>
        <v/>
      </c>
      <c r="EU2" s="43">
        <f>IF(0,"",VLOOKUP(EU3,'申請書別紙（入力シート）'!$A$9:$M$28,EU4,FALSE))</f>
        <v>0</v>
      </c>
      <c r="EV2" s="43">
        <f>IF(0,"",VLOOKUP(EV3,'申請書別紙（入力シート）'!$A$9:$M$28,EV4,FALSE))</f>
        <v>0</v>
      </c>
      <c r="EW2" s="43">
        <f>IF(0,"",VLOOKUP(EW3,'申請書別紙（入力シート）'!$A$9:$M$28,EW4,FALSE))</f>
        <v>0</v>
      </c>
      <c r="EX2" s="43">
        <f>IF(0,"",VLOOKUP(EX3,'申請書別紙（入力シート）'!$A$9:$M$28,EX4,FALSE))</f>
        <v>0</v>
      </c>
      <c r="EY2" s="43">
        <f>IF(0,"",VLOOKUP(EY3,'申請書別紙（入力シート）'!$A$9:$M$28,EY4,FALSE))</f>
        <v>0</v>
      </c>
      <c r="EZ2" s="43">
        <f>IF(0,"",VLOOKUP(EZ3,'申請書別紙（入力シート）'!$A$9:$M$28,EZ4,FALSE))</f>
        <v>0</v>
      </c>
      <c r="FA2" s="43" t="str">
        <f>IF(0,"",VLOOKUP(FA3,'申請書別紙（入力シート）'!$A$9:$M$28,FA4,FALSE))</f>
        <v/>
      </c>
      <c r="FB2" s="43" t="str">
        <f>IF(0,"",VLOOKUP(FB3,'申請書別紙（入力シート）'!$A$9:$M$28,FB4,FALSE))</f>
        <v/>
      </c>
      <c r="FC2" s="43" t="str">
        <f>IF(0,"",VLOOKUP(FC3,'申請書別紙（入力シート）'!$A$9:$M$28,FC4,FALSE))</f>
        <v/>
      </c>
      <c r="FD2" s="43" t="str">
        <f>IF(0,"",VLOOKUP(FD3,'申請書別紙（入力シート）'!$A$9:$M$28,FD4,FALSE))</f>
        <v/>
      </c>
      <c r="FE2" s="43" t="str">
        <f>IF(0,"",VLOOKUP(FE3,'申請書別紙（入力シート）'!$A$9:$M$28,FE4,FALSE))</f>
        <v/>
      </c>
      <c r="FF2" s="43">
        <f>IF(0,"",VLOOKUP(FF3,'申請書別紙（入力シート）'!$A$9:$M$28,FF4,FALSE))</f>
        <v>0</v>
      </c>
      <c r="FG2" s="43">
        <f>IF(0,"",VLOOKUP(FG3,'申請書別紙（入力シート）'!$A$9:$M$28,FG4,FALSE))</f>
        <v>0</v>
      </c>
      <c r="FH2" s="43">
        <f>IF(0,"",VLOOKUP(FH3,'申請書別紙（入力シート）'!$A$9:$M$28,FH4,FALSE))</f>
        <v>0</v>
      </c>
      <c r="FI2" s="43">
        <f>IF(0,"",VLOOKUP(FI3,'申請書別紙（入力シート）'!$A$9:$M$28,FI4,FALSE))</f>
        <v>0</v>
      </c>
      <c r="FJ2" s="43">
        <f>IF(0,"",VLOOKUP(FJ3,'申請書別紙（入力シート）'!$A$9:$M$28,FJ4,FALSE))</f>
        <v>0</v>
      </c>
      <c r="FK2" s="43">
        <f>IF(0,"",VLOOKUP(FK3,'申請書別紙（入力シート）'!$A$9:$M$28,FK4,FALSE))</f>
        <v>0</v>
      </c>
      <c r="FL2" s="43" t="str">
        <f>IF(0,"",VLOOKUP(FL3,'申請書別紙（入力シート）'!$A$9:$M$28,FL4,FALSE))</f>
        <v/>
      </c>
      <c r="FM2" s="43" t="str">
        <f>IF(0,"",VLOOKUP(FM3,'申請書別紙（入力シート）'!$A$9:$M$28,FM4,FALSE))</f>
        <v/>
      </c>
      <c r="FN2" s="43" t="str">
        <f>IF(0,"",VLOOKUP(FN3,'申請書別紙（入力シート）'!$A$9:$M$28,FN4,FALSE))</f>
        <v/>
      </c>
      <c r="FO2" s="43" t="str">
        <f>IF(0,"",VLOOKUP(FO3,'申請書別紙（入力シート）'!$A$9:$M$28,FO4,FALSE))</f>
        <v/>
      </c>
      <c r="FP2" s="43" t="str">
        <f>IF(0,"",VLOOKUP(FP3,'申請書別紙（入力シート）'!$A$9:$M$28,FP4,FALSE))</f>
        <v/>
      </c>
      <c r="FQ2" s="43">
        <f>IF(0,"",VLOOKUP(FQ3,'申請書別紙（入力シート）'!$A$9:$M$28,FQ4,FALSE))</f>
        <v>0</v>
      </c>
      <c r="FR2" s="43">
        <f>IF(0,"",VLOOKUP(FR3,'申請書別紙（入力シート）'!$A$9:$M$28,FR4,FALSE))</f>
        <v>0</v>
      </c>
      <c r="FS2" s="43">
        <f>IF(0,"",VLOOKUP(FS3,'申請書別紙（入力シート）'!$A$9:$M$28,FS4,FALSE))</f>
        <v>0</v>
      </c>
      <c r="FT2" s="43">
        <f>IF(0,"",VLOOKUP(FT3,'申請書別紙（入力シート）'!$A$9:$M$28,FT4,FALSE))</f>
        <v>0</v>
      </c>
      <c r="FU2" s="43">
        <f>IF(0,"",VLOOKUP(FU3,'申請書別紙（入力シート）'!$A$9:$M$28,FU4,FALSE))</f>
        <v>0</v>
      </c>
      <c r="FV2" s="43">
        <f>IF(0,"",VLOOKUP(FV3,'申請書別紙（入力シート）'!$A$9:$M$28,FV4,FALSE))</f>
        <v>0</v>
      </c>
      <c r="FW2" s="43" t="str">
        <f>IF(0,"",VLOOKUP(FW3,'申請書別紙（入力シート）'!$A$9:$M$28,FW4,FALSE))</f>
        <v/>
      </c>
      <c r="FX2" s="43" t="str">
        <f>IF(0,"",VLOOKUP(FX3,'申請書別紙（入力シート）'!$A$9:$M$28,FX4,FALSE))</f>
        <v/>
      </c>
      <c r="FY2" s="43" t="str">
        <f>IF(0,"",VLOOKUP(FY3,'申請書別紙（入力シート）'!$A$9:$M$28,FY4,FALSE))</f>
        <v/>
      </c>
      <c r="FZ2" s="43" t="str">
        <f>IF(0,"",VLOOKUP(FZ3,'申請書別紙（入力シート）'!$A$9:$M$28,FZ4,FALSE))</f>
        <v/>
      </c>
      <c r="GA2" s="43" t="str">
        <f>IF(0,"",VLOOKUP(GA3,'申請書別紙（入力シート）'!$A$9:$M$28,GA4,FALSE))</f>
        <v/>
      </c>
      <c r="GB2" s="43">
        <f>IF(0,"",VLOOKUP(GB3,'申請書別紙（入力シート）'!$A$9:$M$28,GB4,FALSE))</f>
        <v>0</v>
      </c>
      <c r="GC2" s="43">
        <f>IF(0,"",VLOOKUP(GC3,'申請書別紙（入力シート）'!$A$9:$M$28,GC4,FALSE))</f>
        <v>0</v>
      </c>
      <c r="GD2" s="43">
        <f>IF(0,"",VLOOKUP(GD3,'申請書別紙（入力シート）'!$A$9:$M$28,GD4,FALSE))</f>
        <v>0</v>
      </c>
      <c r="GE2" s="43">
        <f>IF(0,"",VLOOKUP(GE3,'申請書別紙（入力シート）'!$A$9:$M$28,GE4,FALSE))</f>
        <v>0</v>
      </c>
      <c r="GF2" s="43">
        <f>IF(0,"",VLOOKUP(GF3,'申請書別紙（入力シート）'!$A$9:$M$28,GF4,FALSE))</f>
        <v>0</v>
      </c>
      <c r="GG2" s="43">
        <f>IF(0,"",VLOOKUP(GG3,'申請書別紙（入力シート）'!$A$9:$M$28,GG4,FALSE))</f>
        <v>0</v>
      </c>
      <c r="GH2" s="43" t="str">
        <f>IF(0,"",VLOOKUP(GH3,'申請書別紙（入力シート）'!$A$9:$M$28,GH4,FALSE))</f>
        <v/>
      </c>
      <c r="GI2" s="43" t="str">
        <f>IF(0,"",VLOOKUP(GI3,'申請書別紙（入力シート）'!$A$9:$M$28,GI4,FALSE))</f>
        <v/>
      </c>
      <c r="GJ2" s="43" t="str">
        <f>IF(0,"",VLOOKUP(GJ3,'申請書別紙（入力シート）'!$A$9:$M$28,GJ4,FALSE))</f>
        <v/>
      </c>
      <c r="GK2" s="43" t="str">
        <f>IF(0,"",VLOOKUP(GK3,'申請書別紙（入力シート）'!$A$9:$M$28,GK4,FALSE))</f>
        <v/>
      </c>
      <c r="GL2" s="43" t="str">
        <f>IF(0,"",VLOOKUP(GL3,'申請書別紙（入力シート）'!$A$9:$M$28,GL4,FALSE))</f>
        <v/>
      </c>
      <c r="GM2" s="43">
        <f>IF(0,"",VLOOKUP(GM3,'申請書別紙（入力シート）'!$A$9:$M$28,GM4,FALSE))</f>
        <v>0</v>
      </c>
      <c r="GN2" s="43">
        <f>IF(0,"",VLOOKUP(GN3,'申請書別紙（入力シート）'!$A$9:$M$28,GN4,FALSE))</f>
        <v>0</v>
      </c>
      <c r="GO2" s="43">
        <f>IF(0,"",VLOOKUP(GO3,'申請書別紙（入力シート）'!$A$9:$M$28,GO4,FALSE))</f>
        <v>0</v>
      </c>
      <c r="GP2" s="43">
        <f>IF(0,"",VLOOKUP(GP3,'申請書別紙（入力シート）'!$A$9:$M$28,GP4,FALSE))</f>
        <v>0</v>
      </c>
      <c r="GQ2" s="43">
        <f>IF(0,"",VLOOKUP(GQ3,'申請書別紙（入力シート）'!$A$9:$M$28,GQ4,FALSE))</f>
        <v>0</v>
      </c>
      <c r="GR2" s="43">
        <f>IF(0,"",VLOOKUP(GR3,'申請書別紙（入力シート）'!$A$9:$M$28,GR4,FALSE))</f>
        <v>0</v>
      </c>
      <c r="GS2" s="43" t="str">
        <f>IF(0,"",VLOOKUP(GS3,'申請書別紙（入力シート）'!$A$9:$M$28,GS4,FALSE))</f>
        <v/>
      </c>
      <c r="GT2" s="43" t="str">
        <f>IF(0,"",VLOOKUP(GT3,'申請書別紙（入力シート）'!$A$9:$M$28,GT4,FALSE))</f>
        <v/>
      </c>
      <c r="GU2" s="43" t="str">
        <f>IF(0,"",VLOOKUP(GU3,'申請書別紙（入力シート）'!$A$9:$M$28,GU4,FALSE))</f>
        <v/>
      </c>
      <c r="GV2" s="43" t="str">
        <f>IF(0,"",VLOOKUP(GV3,'申請書別紙（入力シート）'!$A$9:$M$28,GV4,FALSE))</f>
        <v/>
      </c>
      <c r="GW2" s="43" t="str">
        <f>IF(0,"",VLOOKUP(GW3,'申請書別紙（入力シート）'!$A$9:$M$28,GW4,FALSE))</f>
        <v/>
      </c>
      <c r="GX2" s="43">
        <f>IF(0,"",VLOOKUP(GX3,'申請書別紙（入力シート）'!$A$9:$M$28,GX4,FALSE))</f>
        <v>0</v>
      </c>
      <c r="GY2" s="43">
        <f>IF(0,"",VLOOKUP(GY3,'申請書別紙（入力シート）'!$A$9:$M$28,GY4,FALSE))</f>
        <v>0</v>
      </c>
      <c r="GZ2" s="43">
        <f>IF(0,"",VLOOKUP(GZ3,'申請書別紙（入力シート）'!$A$9:$M$28,GZ4,FALSE))</f>
        <v>0</v>
      </c>
      <c r="HA2" s="43">
        <f>IF(0,"",VLOOKUP(HA3,'申請書別紙（入力シート）'!$A$9:$M$28,HA4,FALSE))</f>
        <v>0</v>
      </c>
      <c r="HB2" s="43">
        <f>IF(0,"",VLOOKUP(HB3,'申請書別紙（入力シート）'!$A$9:$M$28,HB4,FALSE))</f>
        <v>0</v>
      </c>
      <c r="HC2" s="43">
        <f>IF(0,"",VLOOKUP(HC3,'申請書別紙（入力シート）'!$A$9:$M$28,HC4,FALSE))</f>
        <v>0</v>
      </c>
      <c r="HD2" s="43" t="str">
        <f>IF(0,"",VLOOKUP(HD3,'申請書別紙（入力シート）'!$A$9:$M$28,HD4,FALSE))</f>
        <v/>
      </c>
      <c r="HE2" s="43" t="str">
        <f>IF(0,"",VLOOKUP(HE3,'申請書別紙（入力シート）'!$A$9:$M$28,HE4,FALSE))</f>
        <v/>
      </c>
      <c r="HF2" s="43" t="str">
        <f>IF(0,"",VLOOKUP(HF3,'申請書別紙（入力シート）'!$A$9:$M$28,HF4,FALSE))</f>
        <v/>
      </c>
      <c r="HG2" s="43" t="str">
        <f>IF(0,"",VLOOKUP(HG3,'申請書別紙（入力シート）'!$A$9:$M$28,HG4,FALSE))</f>
        <v/>
      </c>
      <c r="HH2" s="43" t="str">
        <f>IF(0,"",VLOOKUP(HH3,'申請書別紙（入力シート）'!$A$9:$M$28,HH4,FALSE))</f>
        <v/>
      </c>
      <c r="HI2" s="43">
        <f>IF(0,"",VLOOKUP(HI3,'申請書別紙（入力シート）'!$A$9:$M$28,HI4,FALSE))</f>
        <v>0</v>
      </c>
      <c r="HJ2" s="43">
        <f>IF(0,"",VLOOKUP(HJ3,'申請書別紙（入力シート）'!$A$9:$M$28,HJ4,FALSE))</f>
        <v>0</v>
      </c>
      <c r="HK2" s="43">
        <f>IF(0,"",VLOOKUP(HK3,'申請書別紙（入力シート）'!$A$9:$M$28,HK4,FALSE))</f>
        <v>0</v>
      </c>
      <c r="HL2" s="43">
        <f>IF(0,"",VLOOKUP(HL3,'申請書別紙（入力シート）'!$A$9:$M$28,HL4,FALSE))</f>
        <v>0</v>
      </c>
      <c r="HM2" s="43">
        <f>IF(0,"",VLOOKUP(HM3,'申請書別紙（入力シート）'!$A$9:$M$28,HM4,FALSE))</f>
        <v>0</v>
      </c>
      <c r="HN2" s="43">
        <f>IF(0,"",VLOOKUP(HN3,'申請書別紙（入力シート）'!$A$9:$M$28,HN4,FALSE))</f>
        <v>0</v>
      </c>
      <c r="HO2" s="43" t="str">
        <f>IF(0,"",VLOOKUP(HO3,'申請書別紙（入力シート）'!$A$9:$M$28,HO4,FALSE))</f>
        <v/>
      </c>
      <c r="HP2" s="43" t="str">
        <f>IF(0,"",VLOOKUP(HP3,'申請書別紙（入力シート）'!$A$9:$M$28,HP4,FALSE))</f>
        <v/>
      </c>
      <c r="HQ2" s="43" t="str">
        <f>IF(0,"",VLOOKUP(HQ3,'申請書別紙（入力シート）'!$A$9:$M$28,HQ4,FALSE))</f>
        <v/>
      </c>
      <c r="HR2" s="43" t="str">
        <f>IF(0,"",VLOOKUP(HR3,'申請書別紙（入力シート）'!$A$9:$M$28,HR4,FALSE))</f>
        <v/>
      </c>
      <c r="HS2" s="43" t="str">
        <f>IF(0,"",VLOOKUP(HS3,'申請書別紙（入力シート）'!$A$9:$M$28,HS4,FALSE))</f>
        <v/>
      </c>
      <c r="HT2" s="43">
        <f>IF(0,"",VLOOKUP(HT3,'申請書別紙（入力シート）'!$A$9:$M$28,HT4,FALSE))</f>
        <v>0</v>
      </c>
      <c r="HU2" s="43">
        <f>IF(0,"",VLOOKUP(HU3,'申請書別紙（入力シート）'!$A$9:$M$28,HU4,FALSE))</f>
        <v>0</v>
      </c>
      <c r="HV2" s="43">
        <f>IF(0,"",VLOOKUP(HV3,'申請書別紙（入力シート）'!$A$9:$M$28,HV4,FALSE))</f>
        <v>0</v>
      </c>
      <c r="HW2" s="43">
        <f>IF(0,"",VLOOKUP(HW3,'申請書別紙（入力シート）'!$A$9:$M$28,HW4,FALSE))</f>
        <v>0</v>
      </c>
      <c r="HX2" s="43">
        <f>IF(0,"",VLOOKUP(HX3,'申請書別紙（入力シート）'!$A$9:$M$28,HX4,FALSE))</f>
        <v>0</v>
      </c>
      <c r="HY2" s="43">
        <f>IF(0,"",VLOOKUP(HY3,'申請書別紙（入力シート）'!$A$9:$M$28,HY4,FALSE))</f>
        <v>0</v>
      </c>
      <c r="HZ2" s="43" t="str">
        <f>IF(0,"",VLOOKUP(HZ3,'申請書別紙（入力シート）'!$A$9:$M$28,HZ4,FALSE))</f>
        <v/>
      </c>
      <c r="IA2" s="43" t="str">
        <f>IF(0,"",VLOOKUP(IA3,'申請書別紙（入力シート）'!$A$9:$M$28,IA4,FALSE))</f>
        <v/>
      </c>
      <c r="IB2" s="43" t="str">
        <f>IF(0,"",VLOOKUP(IB3,'申請書別紙（入力シート）'!$A$9:$M$28,IB4,FALSE))</f>
        <v/>
      </c>
      <c r="IC2" s="43" t="str">
        <f>IF(0,"",VLOOKUP(IC3,'申請書別紙（入力シート）'!$A$9:$M$28,IC4,FALSE))</f>
        <v/>
      </c>
      <c r="ID2" s="43" t="str">
        <f>IF(0,"",VLOOKUP(ID3,'申請書別紙（入力シート）'!$A$9:$M$28,ID4,FALSE))</f>
        <v/>
      </c>
    </row>
    <row r="3" spans="1:238" x14ac:dyDescent="0.15">
      <c r="S3">
        <v>1</v>
      </c>
      <c r="T3">
        <v>1</v>
      </c>
      <c r="U3">
        <v>1</v>
      </c>
      <c r="V3">
        <v>1</v>
      </c>
      <c r="W3">
        <v>1</v>
      </c>
      <c r="X3">
        <v>1</v>
      </c>
      <c r="Y3">
        <v>1</v>
      </c>
      <c r="Z3">
        <v>1</v>
      </c>
      <c r="AA3">
        <v>1</v>
      </c>
      <c r="AB3">
        <v>1</v>
      </c>
      <c r="AC3">
        <v>1</v>
      </c>
      <c r="AD3">
        <v>2</v>
      </c>
      <c r="AE3">
        <v>2</v>
      </c>
      <c r="AF3">
        <v>2</v>
      </c>
      <c r="AG3">
        <v>2</v>
      </c>
      <c r="AH3">
        <v>2</v>
      </c>
      <c r="AI3">
        <v>2</v>
      </c>
      <c r="AJ3">
        <v>2</v>
      </c>
      <c r="AK3">
        <v>2</v>
      </c>
      <c r="AL3">
        <v>2</v>
      </c>
      <c r="AM3">
        <v>2</v>
      </c>
      <c r="AN3">
        <v>2</v>
      </c>
      <c r="AO3">
        <v>3</v>
      </c>
      <c r="AP3">
        <v>3</v>
      </c>
      <c r="AQ3">
        <v>3</v>
      </c>
      <c r="AR3">
        <v>3</v>
      </c>
      <c r="AS3">
        <v>3</v>
      </c>
      <c r="AT3">
        <v>3</v>
      </c>
      <c r="AU3">
        <v>3</v>
      </c>
      <c r="AV3">
        <v>3</v>
      </c>
      <c r="AW3">
        <v>3</v>
      </c>
      <c r="AX3">
        <v>3</v>
      </c>
      <c r="AY3">
        <v>3</v>
      </c>
      <c r="AZ3">
        <v>4</v>
      </c>
      <c r="BA3">
        <v>4</v>
      </c>
      <c r="BB3">
        <v>4</v>
      </c>
      <c r="BC3">
        <v>4</v>
      </c>
      <c r="BD3">
        <v>4</v>
      </c>
      <c r="BE3">
        <v>4</v>
      </c>
      <c r="BF3">
        <v>4</v>
      </c>
      <c r="BG3">
        <v>4</v>
      </c>
      <c r="BH3">
        <v>4</v>
      </c>
      <c r="BI3">
        <v>4</v>
      </c>
      <c r="BJ3">
        <v>4</v>
      </c>
      <c r="BK3">
        <v>5</v>
      </c>
      <c r="BL3">
        <v>5</v>
      </c>
      <c r="BM3">
        <v>5</v>
      </c>
      <c r="BN3">
        <v>5</v>
      </c>
      <c r="BO3">
        <v>5</v>
      </c>
      <c r="BP3">
        <v>5</v>
      </c>
      <c r="BQ3">
        <v>5</v>
      </c>
      <c r="BR3">
        <v>5</v>
      </c>
      <c r="BS3">
        <v>5</v>
      </c>
      <c r="BT3">
        <v>5</v>
      </c>
      <c r="BU3">
        <v>5</v>
      </c>
      <c r="BV3">
        <v>6</v>
      </c>
      <c r="BW3">
        <v>6</v>
      </c>
      <c r="BX3">
        <v>6</v>
      </c>
      <c r="BY3">
        <v>6</v>
      </c>
      <c r="BZ3">
        <v>6</v>
      </c>
      <c r="CA3">
        <v>6</v>
      </c>
      <c r="CB3">
        <v>6</v>
      </c>
      <c r="CC3">
        <v>6</v>
      </c>
      <c r="CD3">
        <v>6</v>
      </c>
      <c r="CE3">
        <v>6</v>
      </c>
      <c r="CF3">
        <v>6</v>
      </c>
      <c r="CG3">
        <v>7</v>
      </c>
      <c r="CH3">
        <v>7</v>
      </c>
      <c r="CI3">
        <v>7</v>
      </c>
      <c r="CJ3">
        <v>7</v>
      </c>
      <c r="CK3">
        <v>7</v>
      </c>
      <c r="CL3">
        <v>7</v>
      </c>
      <c r="CM3">
        <v>7</v>
      </c>
      <c r="CN3">
        <v>7</v>
      </c>
      <c r="CO3">
        <v>7</v>
      </c>
      <c r="CP3">
        <v>7</v>
      </c>
      <c r="CQ3">
        <v>7</v>
      </c>
      <c r="CR3">
        <v>8</v>
      </c>
      <c r="CS3">
        <v>8</v>
      </c>
      <c r="CT3">
        <v>8</v>
      </c>
      <c r="CU3">
        <v>8</v>
      </c>
      <c r="CV3">
        <v>8</v>
      </c>
      <c r="CW3">
        <v>8</v>
      </c>
      <c r="CX3">
        <v>8</v>
      </c>
      <c r="CY3">
        <v>8</v>
      </c>
      <c r="CZ3">
        <v>8</v>
      </c>
      <c r="DA3">
        <v>8</v>
      </c>
      <c r="DB3">
        <v>8</v>
      </c>
      <c r="DC3">
        <v>9</v>
      </c>
      <c r="DD3">
        <v>9</v>
      </c>
      <c r="DE3">
        <v>9</v>
      </c>
      <c r="DF3">
        <v>9</v>
      </c>
      <c r="DG3">
        <v>9</v>
      </c>
      <c r="DH3">
        <v>9</v>
      </c>
      <c r="DI3">
        <v>9</v>
      </c>
      <c r="DJ3">
        <v>9</v>
      </c>
      <c r="DK3">
        <v>9</v>
      </c>
      <c r="DL3">
        <v>9</v>
      </c>
      <c r="DM3">
        <v>9</v>
      </c>
      <c r="DN3">
        <v>10</v>
      </c>
      <c r="DO3">
        <v>10</v>
      </c>
      <c r="DP3">
        <v>10</v>
      </c>
      <c r="DQ3">
        <v>10</v>
      </c>
      <c r="DR3">
        <v>10</v>
      </c>
      <c r="DS3">
        <v>10</v>
      </c>
      <c r="DT3">
        <v>10</v>
      </c>
      <c r="DU3">
        <v>10</v>
      </c>
      <c r="DV3">
        <v>10</v>
      </c>
      <c r="DW3">
        <v>10</v>
      </c>
      <c r="DX3">
        <v>10</v>
      </c>
      <c r="DY3">
        <v>11</v>
      </c>
      <c r="DZ3">
        <v>11</v>
      </c>
      <c r="EA3">
        <v>11</v>
      </c>
      <c r="EB3">
        <v>11</v>
      </c>
      <c r="EC3">
        <v>11</v>
      </c>
      <c r="ED3">
        <v>11</v>
      </c>
      <c r="EE3">
        <v>11</v>
      </c>
      <c r="EF3">
        <v>11</v>
      </c>
      <c r="EG3">
        <v>11</v>
      </c>
      <c r="EH3">
        <v>11</v>
      </c>
      <c r="EI3">
        <v>11</v>
      </c>
      <c r="EJ3">
        <v>12</v>
      </c>
      <c r="EK3">
        <v>12</v>
      </c>
      <c r="EL3">
        <v>12</v>
      </c>
      <c r="EM3">
        <v>12</v>
      </c>
      <c r="EN3">
        <v>12</v>
      </c>
      <c r="EO3">
        <v>12</v>
      </c>
      <c r="EP3">
        <v>12</v>
      </c>
      <c r="EQ3">
        <v>12</v>
      </c>
      <c r="ER3">
        <v>12</v>
      </c>
      <c r="ES3">
        <v>12</v>
      </c>
      <c r="ET3">
        <v>12</v>
      </c>
      <c r="EU3">
        <v>13</v>
      </c>
      <c r="EV3">
        <v>13</v>
      </c>
      <c r="EW3">
        <v>13</v>
      </c>
      <c r="EX3">
        <v>13</v>
      </c>
      <c r="EY3">
        <v>13</v>
      </c>
      <c r="EZ3">
        <v>13</v>
      </c>
      <c r="FA3">
        <v>13</v>
      </c>
      <c r="FB3">
        <v>13</v>
      </c>
      <c r="FC3">
        <v>13</v>
      </c>
      <c r="FD3">
        <v>13</v>
      </c>
      <c r="FE3">
        <v>13</v>
      </c>
      <c r="FF3">
        <v>14</v>
      </c>
      <c r="FG3">
        <v>14</v>
      </c>
      <c r="FH3">
        <v>14</v>
      </c>
      <c r="FI3">
        <v>14</v>
      </c>
      <c r="FJ3">
        <v>14</v>
      </c>
      <c r="FK3">
        <v>14</v>
      </c>
      <c r="FL3">
        <v>14</v>
      </c>
      <c r="FM3">
        <v>14</v>
      </c>
      <c r="FN3">
        <v>14</v>
      </c>
      <c r="FO3">
        <v>14</v>
      </c>
      <c r="FP3">
        <v>14</v>
      </c>
      <c r="FQ3">
        <v>15</v>
      </c>
      <c r="FR3">
        <v>15</v>
      </c>
      <c r="FS3">
        <v>15</v>
      </c>
      <c r="FT3">
        <v>15</v>
      </c>
      <c r="FU3">
        <v>15</v>
      </c>
      <c r="FV3">
        <v>15</v>
      </c>
      <c r="FW3">
        <v>15</v>
      </c>
      <c r="FX3">
        <v>15</v>
      </c>
      <c r="FY3">
        <v>15</v>
      </c>
      <c r="FZ3">
        <v>15</v>
      </c>
      <c r="GA3">
        <v>15</v>
      </c>
      <c r="GB3">
        <v>16</v>
      </c>
      <c r="GC3">
        <v>16</v>
      </c>
      <c r="GD3">
        <v>16</v>
      </c>
      <c r="GE3">
        <v>16</v>
      </c>
      <c r="GF3">
        <v>16</v>
      </c>
      <c r="GG3">
        <v>16</v>
      </c>
      <c r="GH3">
        <v>16</v>
      </c>
      <c r="GI3">
        <v>16</v>
      </c>
      <c r="GJ3">
        <v>16</v>
      </c>
      <c r="GK3">
        <v>16</v>
      </c>
      <c r="GL3">
        <v>16</v>
      </c>
      <c r="GM3">
        <v>17</v>
      </c>
      <c r="GN3">
        <v>17</v>
      </c>
      <c r="GO3">
        <v>17</v>
      </c>
      <c r="GP3">
        <v>17</v>
      </c>
      <c r="GQ3">
        <v>17</v>
      </c>
      <c r="GR3">
        <v>17</v>
      </c>
      <c r="GS3">
        <v>17</v>
      </c>
      <c r="GT3">
        <v>17</v>
      </c>
      <c r="GU3">
        <v>17</v>
      </c>
      <c r="GV3">
        <v>17</v>
      </c>
      <c r="GW3">
        <v>17</v>
      </c>
      <c r="GX3">
        <v>18</v>
      </c>
      <c r="GY3">
        <v>18</v>
      </c>
      <c r="GZ3">
        <v>18</v>
      </c>
      <c r="HA3">
        <v>18</v>
      </c>
      <c r="HB3">
        <v>18</v>
      </c>
      <c r="HC3">
        <v>18</v>
      </c>
      <c r="HD3">
        <v>18</v>
      </c>
      <c r="HE3">
        <v>18</v>
      </c>
      <c r="HF3">
        <v>18</v>
      </c>
      <c r="HG3">
        <v>18</v>
      </c>
      <c r="HH3">
        <v>18</v>
      </c>
      <c r="HI3">
        <v>19</v>
      </c>
      <c r="HJ3">
        <v>19</v>
      </c>
      <c r="HK3">
        <v>19</v>
      </c>
      <c r="HL3">
        <v>19</v>
      </c>
      <c r="HM3">
        <v>19</v>
      </c>
      <c r="HN3">
        <v>19</v>
      </c>
      <c r="HO3">
        <v>19</v>
      </c>
      <c r="HP3">
        <v>19</v>
      </c>
      <c r="HQ3">
        <v>19</v>
      </c>
      <c r="HR3">
        <v>19</v>
      </c>
      <c r="HS3">
        <v>19</v>
      </c>
      <c r="HT3">
        <v>20</v>
      </c>
      <c r="HU3">
        <v>20</v>
      </c>
      <c r="HV3">
        <v>20</v>
      </c>
      <c r="HW3">
        <v>20</v>
      </c>
      <c r="HX3">
        <v>20</v>
      </c>
      <c r="HY3">
        <v>20</v>
      </c>
      <c r="HZ3">
        <v>20</v>
      </c>
      <c r="IA3">
        <v>20</v>
      </c>
      <c r="IB3">
        <v>20</v>
      </c>
      <c r="IC3">
        <v>20</v>
      </c>
      <c r="ID3">
        <v>20</v>
      </c>
    </row>
    <row r="4" spans="1:238" x14ac:dyDescent="0.15">
      <c r="S4">
        <v>3</v>
      </c>
      <c r="T4">
        <v>4</v>
      </c>
      <c r="U4">
        <v>5</v>
      </c>
      <c r="V4">
        <v>6</v>
      </c>
      <c r="W4">
        <v>7</v>
      </c>
      <c r="X4">
        <v>8</v>
      </c>
      <c r="Y4">
        <v>9</v>
      </c>
      <c r="Z4">
        <v>10</v>
      </c>
      <c r="AA4">
        <v>11</v>
      </c>
      <c r="AB4">
        <v>12</v>
      </c>
      <c r="AC4">
        <v>13</v>
      </c>
      <c r="AD4">
        <v>3</v>
      </c>
      <c r="AE4">
        <v>4</v>
      </c>
      <c r="AF4">
        <v>5</v>
      </c>
      <c r="AG4">
        <v>6</v>
      </c>
      <c r="AH4">
        <v>7</v>
      </c>
      <c r="AI4">
        <v>8</v>
      </c>
      <c r="AJ4">
        <v>9</v>
      </c>
      <c r="AK4">
        <v>10</v>
      </c>
      <c r="AL4">
        <v>11</v>
      </c>
      <c r="AM4">
        <v>12</v>
      </c>
      <c r="AN4">
        <v>13</v>
      </c>
      <c r="AO4">
        <v>3</v>
      </c>
      <c r="AP4">
        <v>4</v>
      </c>
      <c r="AQ4">
        <v>5</v>
      </c>
      <c r="AR4">
        <v>6</v>
      </c>
      <c r="AS4">
        <v>7</v>
      </c>
      <c r="AT4">
        <v>8</v>
      </c>
      <c r="AU4">
        <v>9</v>
      </c>
      <c r="AV4">
        <v>10</v>
      </c>
      <c r="AW4">
        <v>11</v>
      </c>
      <c r="AX4">
        <v>12</v>
      </c>
      <c r="AY4">
        <v>13</v>
      </c>
      <c r="AZ4">
        <v>3</v>
      </c>
      <c r="BA4">
        <v>4</v>
      </c>
      <c r="BB4">
        <v>5</v>
      </c>
      <c r="BC4">
        <v>6</v>
      </c>
      <c r="BD4">
        <v>7</v>
      </c>
      <c r="BE4">
        <v>8</v>
      </c>
      <c r="BF4">
        <v>9</v>
      </c>
      <c r="BG4">
        <v>10</v>
      </c>
      <c r="BH4">
        <v>11</v>
      </c>
      <c r="BI4">
        <v>12</v>
      </c>
      <c r="BJ4">
        <v>13</v>
      </c>
      <c r="BK4">
        <v>3</v>
      </c>
      <c r="BL4">
        <v>4</v>
      </c>
      <c r="BM4">
        <v>5</v>
      </c>
      <c r="BN4">
        <v>6</v>
      </c>
      <c r="BO4">
        <v>7</v>
      </c>
      <c r="BP4">
        <v>8</v>
      </c>
      <c r="BQ4">
        <v>9</v>
      </c>
      <c r="BR4">
        <v>10</v>
      </c>
      <c r="BS4">
        <v>11</v>
      </c>
      <c r="BT4">
        <v>12</v>
      </c>
      <c r="BU4">
        <v>13</v>
      </c>
      <c r="BV4">
        <v>3</v>
      </c>
      <c r="BW4">
        <v>4</v>
      </c>
      <c r="BX4">
        <v>5</v>
      </c>
      <c r="BY4">
        <v>6</v>
      </c>
      <c r="BZ4">
        <v>7</v>
      </c>
      <c r="CA4">
        <v>8</v>
      </c>
      <c r="CB4">
        <v>9</v>
      </c>
      <c r="CC4">
        <v>10</v>
      </c>
      <c r="CD4">
        <v>11</v>
      </c>
      <c r="CE4">
        <v>12</v>
      </c>
      <c r="CF4">
        <v>13</v>
      </c>
      <c r="CG4">
        <v>3</v>
      </c>
      <c r="CH4">
        <v>4</v>
      </c>
      <c r="CI4">
        <v>5</v>
      </c>
      <c r="CJ4">
        <v>6</v>
      </c>
      <c r="CK4">
        <v>7</v>
      </c>
      <c r="CL4">
        <v>8</v>
      </c>
      <c r="CM4">
        <v>9</v>
      </c>
      <c r="CN4">
        <v>10</v>
      </c>
      <c r="CO4">
        <v>11</v>
      </c>
      <c r="CP4">
        <v>12</v>
      </c>
      <c r="CQ4">
        <v>13</v>
      </c>
      <c r="CR4">
        <v>3</v>
      </c>
      <c r="CS4">
        <v>4</v>
      </c>
      <c r="CT4">
        <v>5</v>
      </c>
      <c r="CU4">
        <v>6</v>
      </c>
      <c r="CV4">
        <v>7</v>
      </c>
      <c r="CW4">
        <v>8</v>
      </c>
      <c r="CX4">
        <v>9</v>
      </c>
      <c r="CY4">
        <v>10</v>
      </c>
      <c r="CZ4">
        <v>11</v>
      </c>
      <c r="DA4">
        <v>12</v>
      </c>
      <c r="DB4">
        <v>13</v>
      </c>
      <c r="DC4">
        <v>3</v>
      </c>
      <c r="DD4">
        <v>4</v>
      </c>
      <c r="DE4">
        <v>5</v>
      </c>
      <c r="DF4">
        <v>6</v>
      </c>
      <c r="DG4">
        <v>7</v>
      </c>
      <c r="DH4">
        <v>8</v>
      </c>
      <c r="DI4">
        <v>9</v>
      </c>
      <c r="DJ4">
        <v>10</v>
      </c>
      <c r="DK4">
        <v>11</v>
      </c>
      <c r="DL4">
        <v>12</v>
      </c>
      <c r="DM4">
        <v>13</v>
      </c>
      <c r="DN4">
        <v>3</v>
      </c>
      <c r="DO4">
        <v>4</v>
      </c>
      <c r="DP4">
        <v>5</v>
      </c>
      <c r="DQ4">
        <v>6</v>
      </c>
      <c r="DR4">
        <v>7</v>
      </c>
      <c r="DS4">
        <v>8</v>
      </c>
      <c r="DT4">
        <v>9</v>
      </c>
      <c r="DU4">
        <v>10</v>
      </c>
      <c r="DV4">
        <v>11</v>
      </c>
      <c r="DW4">
        <v>12</v>
      </c>
      <c r="DX4">
        <v>13</v>
      </c>
      <c r="DY4">
        <v>3</v>
      </c>
      <c r="DZ4">
        <v>4</v>
      </c>
      <c r="EA4">
        <v>5</v>
      </c>
      <c r="EB4">
        <v>6</v>
      </c>
      <c r="EC4">
        <v>7</v>
      </c>
      <c r="ED4">
        <v>8</v>
      </c>
      <c r="EE4">
        <v>9</v>
      </c>
      <c r="EF4">
        <v>10</v>
      </c>
      <c r="EG4">
        <v>11</v>
      </c>
      <c r="EH4">
        <v>12</v>
      </c>
      <c r="EI4">
        <v>13</v>
      </c>
      <c r="EJ4">
        <v>3</v>
      </c>
      <c r="EK4">
        <v>4</v>
      </c>
      <c r="EL4">
        <v>5</v>
      </c>
      <c r="EM4">
        <v>6</v>
      </c>
      <c r="EN4">
        <v>7</v>
      </c>
      <c r="EO4">
        <v>8</v>
      </c>
      <c r="EP4">
        <v>9</v>
      </c>
      <c r="EQ4">
        <v>10</v>
      </c>
      <c r="ER4">
        <v>11</v>
      </c>
      <c r="ES4">
        <v>12</v>
      </c>
      <c r="ET4">
        <v>13</v>
      </c>
      <c r="EU4">
        <v>3</v>
      </c>
      <c r="EV4">
        <v>4</v>
      </c>
      <c r="EW4">
        <v>5</v>
      </c>
      <c r="EX4">
        <v>6</v>
      </c>
      <c r="EY4">
        <v>7</v>
      </c>
      <c r="EZ4">
        <v>8</v>
      </c>
      <c r="FA4">
        <v>9</v>
      </c>
      <c r="FB4">
        <v>10</v>
      </c>
      <c r="FC4">
        <v>11</v>
      </c>
      <c r="FD4">
        <v>12</v>
      </c>
      <c r="FE4">
        <v>13</v>
      </c>
      <c r="FF4">
        <v>3</v>
      </c>
      <c r="FG4">
        <v>4</v>
      </c>
      <c r="FH4">
        <v>5</v>
      </c>
      <c r="FI4">
        <v>6</v>
      </c>
      <c r="FJ4">
        <v>7</v>
      </c>
      <c r="FK4">
        <v>8</v>
      </c>
      <c r="FL4">
        <v>9</v>
      </c>
      <c r="FM4">
        <v>10</v>
      </c>
      <c r="FN4">
        <v>11</v>
      </c>
      <c r="FO4">
        <v>12</v>
      </c>
      <c r="FP4">
        <v>13</v>
      </c>
      <c r="FQ4">
        <v>3</v>
      </c>
      <c r="FR4">
        <v>4</v>
      </c>
      <c r="FS4">
        <v>5</v>
      </c>
      <c r="FT4">
        <v>6</v>
      </c>
      <c r="FU4">
        <v>7</v>
      </c>
      <c r="FV4">
        <v>8</v>
      </c>
      <c r="FW4">
        <v>9</v>
      </c>
      <c r="FX4">
        <v>10</v>
      </c>
      <c r="FY4">
        <v>11</v>
      </c>
      <c r="FZ4">
        <v>12</v>
      </c>
      <c r="GA4">
        <v>13</v>
      </c>
      <c r="GB4">
        <v>3</v>
      </c>
      <c r="GC4">
        <v>4</v>
      </c>
      <c r="GD4">
        <v>5</v>
      </c>
      <c r="GE4">
        <v>6</v>
      </c>
      <c r="GF4">
        <v>7</v>
      </c>
      <c r="GG4">
        <v>8</v>
      </c>
      <c r="GH4">
        <v>9</v>
      </c>
      <c r="GI4">
        <v>10</v>
      </c>
      <c r="GJ4">
        <v>11</v>
      </c>
      <c r="GK4">
        <v>12</v>
      </c>
      <c r="GL4">
        <v>13</v>
      </c>
      <c r="GM4">
        <v>3</v>
      </c>
      <c r="GN4">
        <v>4</v>
      </c>
      <c r="GO4">
        <v>5</v>
      </c>
      <c r="GP4">
        <v>6</v>
      </c>
      <c r="GQ4">
        <v>7</v>
      </c>
      <c r="GR4">
        <v>8</v>
      </c>
      <c r="GS4">
        <v>9</v>
      </c>
      <c r="GT4">
        <v>10</v>
      </c>
      <c r="GU4">
        <v>11</v>
      </c>
      <c r="GV4">
        <v>12</v>
      </c>
      <c r="GW4">
        <v>13</v>
      </c>
      <c r="GX4">
        <v>3</v>
      </c>
      <c r="GY4">
        <v>4</v>
      </c>
      <c r="GZ4">
        <v>5</v>
      </c>
      <c r="HA4">
        <v>6</v>
      </c>
      <c r="HB4">
        <v>7</v>
      </c>
      <c r="HC4">
        <v>8</v>
      </c>
      <c r="HD4">
        <v>9</v>
      </c>
      <c r="HE4">
        <v>10</v>
      </c>
      <c r="HF4">
        <v>11</v>
      </c>
      <c r="HG4">
        <v>12</v>
      </c>
      <c r="HH4">
        <v>13</v>
      </c>
      <c r="HI4">
        <v>3</v>
      </c>
      <c r="HJ4">
        <v>4</v>
      </c>
      <c r="HK4">
        <v>5</v>
      </c>
      <c r="HL4">
        <v>6</v>
      </c>
      <c r="HM4">
        <v>7</v>
      </c>
      <c r="HN4">
        <v>8</v>
      </c>
      <c r="HO4">
        <v>9</v>
      </c>
      <c r="HP4">
        <v>10</v>
      </c>
      <c r="HQ4">
        <v>11</v>
      </c>
      <c r="HR4">
        <v>12</v>
      </c>
      <c r="HS4">
        <v>13</v>
      </c>
      <c r="HT4">
        <v>3</v>
      </c>
      <c r="HU4">
        <v>4</v>
      </c>
      <c r="HV4">
        <v>5</v>
      </c>
      <c r="HW4">
        <v>6</v>
      </c>
      <c r="HX4">
        <v>7</v>
      </c>
      <c r="HY4">
        <v>8</v>
      </c>
      <c r="HZ4">
        <v>9</v>
      </c>
      <c r="IA4">
        <v>10</v>
      </c>
      <c r="IB4">
        <v>11</v>
      </c>
      <c r="IC4">
        <v>12</v>
      </c>
      <c r="ID4">
        <v>13</v>
      </c>
    </row>
  </sheetData>
  <sheetProtection sheet="1" objects="1" scenarios="1"/>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基本項目（入力シート）</vt:lpstr>
      <vt:lpstr>申請書別紙（入力シート）</vt:lpstr>
      <vt:lpstr>申請書（入力不要）</vt:lpstr>
      <vt:lpstr>請求書（入力不要）</vt:lpstr>
      <vt:lpstr>データ集計用（入力不要）</vt:lpstr>
      <vt:lpstr>'基本項目（入力シート）'!Print_Area</vt:lpstr>
      <vt:lpstr>'申請書（入力不要）'!Print_Area</vt:lpstr>
      <vt:lpstr>'申請書別紙（入力シート）'!Print_Area</vt:lpstr>
      <vt:lpstr>'請求書（入力不要）'!Print_Area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2023-07-20T07:37:17Z</cp:lastPrinted>
  <dcterms:created xsi:type="dcterms:W3CDTF">2002-10-10T15:16:00Z</dcterms:created>
  <dcterms:modified xsi:type="dcterms:W3CDTF">2023-08-09T00:28:43Z</dcterms:modified>
</cp:coreProperties>
</file>