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rvssvfsv101\各課フォルダ\1021121000\令和６年度\04_工事契約\03_業者認定関係\04_随時申請関係_2035年度廃棄\01_工事\R7-8工事随時申請\02申請書\元データ\"/>
    </mc:Choice>
  </mc:AlternateContent>
  <xr:revisionPtr revIDLastSave="0" documentId="13_ncr:1_{1A1F96D1-C40C-4F58-AA0B-53E49ECF7C45}" xr6:coauthVersionLast="47" xr6:coauthVersionMax="47" xr10:uidLastSave="{00000000-0000-0000-0000-000000000000}"/>
  <bookViews>
    <workbookView xWindow="2205" yWindow="420" windowWidth="17130" windowHeight="15120" xr2:uid="{00000000-000D-0000-FFFF-FFFF00000000}"/>
  </bookViews>
  <sheets>
    <sheet name="障害者雇用状況表" sheetId="9" r:id="rId1"/>
    <sheet name="除外率設定業種及び除外率一覧" sheetId="8" r:id="rId2"/>
  </sheets>
  <definedNames>
    <definedName name="_xlnm.Print_Area" localSheetId="0">障害者雇用状況表!$A$1:$J$40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9" l="1"/>
  <c r="E24" i="9"/>
  <c r="E18" i="9"/>
  <c r="E12" i="9"/>
  <c r="E11" i="9"/>
  <c r="E31" i="9"/>
  <c r="M29" i="9"/>
  <c r="I30" i="9"/>
  <c r="G30" i="9"/>
  <c r="I28" i="9"/>
  <c r="G28" i="9"/>
  <c r="I24" i="9" l="1"/>
  <c r="G24" i="9"/>
  <c r="I18" i="9"/>
  <c r="G18" i="9"/>
  <c r="I11" i="9"/>
  <c r="I12" i="9" s="1"/>
  <c r="G11" i="9"/>
  <c r="G12" i="9" s="1"/>
  <c r="E30" i="9"/>
  <c r="M30" i="9" s="1"/>
  <c r="G29" i="9" l="1"/>
  <c r="I29" i="9"/>
  <c r="E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B-BB</author>
  </authors>
  <commentList>
    <comment ref="G5" authorId="0" shapeId="0" xr:uid="{5F30A431-833B-4818-9A56-E9B9F03BEF60}">
      <text>
        <r>
          <rPr>
            <sz val="9"/>
            <color indexed="81"/>
            <rFont val="ＭＳ Ｐゴシック"/>
            <family val="3"/>
            <charset val="128"/>
          </rPr>
          <t xml:space="preserve">建設業以外の事業を営んでいる場合は、事業の種類ごと入力する。
</t>
        </r>
      </text>
    </comment>
    <comment ref="G8" authorId="0" shapeId="0" xr:uid="{F284E0A5-7F30-46D4-9923-0DA8BD089CC8}">
      <text>
        <r>
          <rPr>
            <sz val="9"/>
            <color indexed="81"/>
            <rFont val="ＭＳ Ｐゴシック"/>
            <family val="3"/>
            <charset val="128"/>
          </rPr>
          <t>別紙「除外率設定業種及び除外率一覧」より、除外率を入力する。
（10％なら「10」と入力）</t>
        </r>
      </text>
    </comment>
  </commentList>
</comments>
</file>

<file path=xl/sharedStrings.xml><?xml version="1.0" encoding="utf-8"?>
<sst xmlns="http://schemas.openxmlformats.org/spreadsheetml/2006/main" count="148" uniqueCount="75">
  <si>
    <t>障害者雇用状況表</t>
    <rPh sb="7" eb="8">
      <t>ヒョウ</t>
    </rPh>
    <phoneticPr fontId="2"/>
  </si>
  <si>
    <t>建　　設　　業</t>
    <rPh sb="0" eb="1">
      <t>ケン</t>
    </rPh>
    <rPh sb="3" eb="4">
      <t>セツ</t>
    </rPh>
    <rPh sb="6" eb="7">
      <t>ギョウ</t>
    </rPh>
    <phoneticPr fontId="2"/>
  </si>
  <si>
    <t>※建設業以外の事業を行っている場合</t>
    <rPh sb="7" eb="9">
      <t>ジギョウ</t>
    </rPh>
    <rPh sb="10" eb="11">
      <t>オコナ</t>
    </rPh>
    <rPh sb="15" eb="17">
      <t>バアイ</t>
    </rPh>
    <phoneticPr fontId="2"/>
  </si>
  <si>
    <t>除外率</t>
    <rPh sb="0" eb="2">
      <t>ジョガイ</t>
    </rPh>
    <rPh sb="2" eb="3">
      <t>リツ</t>
    </rPh>
    <phoneticPr fontId="2"/>
  </si>
  <si>
    <t>常用雇用労働者の数</t>
    <rPh sb="0" eb="2">
      <t>ジョウヨウ</t>
    </rPh>
    <rPh sb="2" eb="4">
      <t>コヨウ</t>
    </rPh>
    <rPh sb="4" eb="7">
      <t>ロウドウシャ</t>
    </rPh>
    <rPh sb="8" eb="9">
      <t>カズ</t>
    </rPh>
    <phoneticPr fontId="2"/>
  </si>
  <si>
    <t>①</t>
    <phoneticPr fontId="2"/>
  </si>
  <si>
    <t>常用労働者数の数
（短時間労働者を除く）</t>
    <phoneticPr fontId="2"/>
  </si>
  <si>
    <t>人</t>
    <rPh sb="0" eb="1">
      <t>ニン</t>
    </rPh>
    <phoneticPr fontId="2"/>
  </si>
  <si>
    <t>②</t>
    <phoneticPr fontId="2"/>
  </si>
  <si>
    <t>短時間労働者の数</t>
    <rPh sb="0" eb="3">
      <t>タンジカン</t>
    </rPh>
    <rPh sb="3" eb="6">
      <t>ロウドウシャ</t>
    </rPh>
    <rPh sb="7" eb="8">
      <t>カズ</t>
    </rPh>
    <phoneticPr fontId="2"/>
  </si>
  <si>
    <t>③</t>
    <phoneticPr fontId="2"/>
  </si>
  <si>
    <t>常用雇用労働者の数
（①＋②×0.5）</t>
    <rPh sb="0" eb="2">
      <t>ジョウヨウ</t>
    </rPh>
    <rPh sb="2" eb="4">
      <t>コヨウ</t>
    </rPh>
    <rPh sb="4" eb="7">
      <t>ロウドウシャ</t>
    </rPh>
    <rPh sb="8" eb="9">
      <t>カズ</t>
    </rPh>
    <phoneticPr fontId="2"/>
  </si>
  <si>
    <t>←　自動計算</t>
    <rPh sb="2" eb="4">
      <t>ジドウ</t>
    </rPh>
    <rPh sb="4" eb="6">
      <t>ケイサン</t>
    </rPh>
    <phoneticPr fontId="2"/>
  </si>
  <si>
    <t>④</t>
    <phoneticPr fontId="2"/>
  </si>
  <si>
    <t>法定雇用障害者の算定の基礎
となる労働者の数（③-③×除外率）</t>
    <rPh sb="27" eb="29">
      <t>ジョガイ</t>
    </rPh>
    <rPh sb="29" eb="30">
      <t>リツ</t>
    </rPh>
    <phoneticPr fontId="2"/>
  </si>
  <si>
    <t>常用雇用身体障害者、知的障害者及び精神障害者の数</t>
    <rPh sb="0" eb="2">
      <t>ジョウヨウ</t>
    </rPh>
    <rPh sb="2" eb="4">
      <t>コヨウ</t>
    </rPh>
    <rPh sb="4" eb="6">
      <t>シンタイ</t>
    </rPh>
    <rPh sb="6" eb="9">
      <t>ショウガイシャ</t>
    </rPh>
    <rPh sb="10" eb="12">
      <t>チテキ</t>
    </rPh>
    <rPh sb="12" eb="15">
      <t>ショウガイシャ</t>
    </rPh>
    <rPh sb="15" eb="16">
      <t>オヨ</t>
    </rPh>
    <rPh sb="17" eb="19">
      <t>セイシン</t>
    </rPh>
    <rPh sb="19" eb="22">
      <t>ショウガイシャ</t>
    </rPh>
    <rPh sb="23" eb="24">
      <t>カズ</t>
    </rPh>
    <phoneticPr fontId="2"/>
  </si>
  <si>
    <t>⑤</t>
    <phoneticPr fontId="2"/>
  </si>
  <si>
    <t>重度身体障害者の数</t>
    <rPh sb="0" eb="2">
      <t>ジュウド</t>
    </rPh>
    <phoneticPr fontId="2"/>
  </si>
  <si>
    <t>⑥</t>
    <phoneticPr fontId="2"/>
  </si>
  <si>
    <t>重度身体障害者以外の
身体障害者の数</t>
    <rPh sb="0" eb="2">
      <t>ジュウド</t>
    </rPh>
    <rPh sb="7" eb="9">
      <t>イガイ</t>
    </rPh>
    <rPh sb="11" eb="13">
      <t>シンタイ</t>
    </rPh>
    <rPh sb="13" eb="16">
      <t>ショウガイシャ</t>
    </rPh>
    <phoneticPr fontId="2"/>
  </si>
  <si>
    <t>⑦</t>
    <phoneticPr fontId="2"/>
  </si>
  <si>
    <t>重度身体障害者である
短時間労働者の数</t>
    <rPh sb="0" eb="2">
      <t>ジュウド</t>
    </rPh>
    <rPh sb="11" eb="14">
      <t>タンジカン</t>
    </rPh>
    <rPh sb="14" eb="17">
      <t>ロウドウシャ</t>
    </rPh>
    <phoneticPr fontId="2"/>
  </si>
  <si>
    <t>⑧</t>
    <phoneticPr fontId="2"/>
  </si>
  <si>
    <t>重度身体障害者以外の
身体障害者である短時間労働者の数</t>
    <rPh sb="0" eb="2">
      <t>ジュウド</t>
    </rPh>
    <rPh sb="7" eb="9">
      <t>イガイ</t>
    </rPh>
    <rPh sb="11" eb="13">
      <t>シンタイ</t>
    </rPh>
    <rPh sb="13" eb="16">
      <t>ショウガイシャ</t>
    </rPh>
    <rPh sb="19" eb="22">
      <t>タンジカン</t>
    </rPh>
    <rPh sb="22" eb="25">
      <t>ロウドウシャ</t>
    </rPh>
    <phoneticPr fontId="2"/>
  </si>
  <si>
    <t>⑨</t>
    <phoneticPr fontId="2"/>
  </si>
  <si>
    <t>⑩</t>
    <phoneticPr fontId="2"/>
  </si>
  <si>
    <t>重度知的障害者の数</t>
    <rPh sb="0" eb="2">
      <t>ジュウド</t>
    </rPh>
    <rPh sb="2" eb="4">
      <t>チテキ</t>
    </rPh>
    <phoneticPr fontId="2"/>
  </si>
  <si>
    <t>⑪</t>
    <phoneticPr fontId="2"/>
  </si>
  <si>
    <t>⑫</t>
    <phoneticPr fontId="2"/>
  </si>
  <si>
    <t>重度知的障害者である
短時間労働者の数</t>
    <rPh sb="0" eb="2">
      <t>ジュウド</t>
    </rPh>
    <rPh sb="2" eb="4">
      <t>チテキ</t>
    </rPh>
    <rPh sb="11" eb="14">
      <t>タンジカン</t>
    </rPh>
    <rPh sb="14" eb="17">
      <t>ロウドウシャ</t>
    </rPh>
    <phoneticPr fontId="2"/>
  </si>
  <si>
    <t>⑬</t>
    <phoneticPr fontId="2"/>
  </si>
  <si>
    <t>重度知的障害者以外の
知的障害者である短時間労働者の数</t>
    <rPh sb="0" eb="2">
      <t>ジュウド</t>
    </rPh>
    <rPh sb="2" eb="4">
      <t>チテキ</t>
    </rPh>
    <rPh sb="7" eb="9">
      <t>イガイ</t>
    </rPh>
    <rPh sb="11" eb="13">
      <t>チテキ</t>
    </rPh>
    <rPh sb="13" eb="16">
      <t>ショウガイシャ</t>
    </rPh>
    <rPh sb="19" eb="22">
      <t>タンジカン</t>
    </rPh>
    <rPh sb="22" eb="25">
      <t>ロウドウシャ</t>
    </rPh>
    <phoneticPr fontId="2"/>
  </si>
  <si>
    <t>⑭</t>
    <phoneticPr fontId="2"/>
  </si>
  <si>
    <t>⑮</t>
    <phoneticPr fontId="2"/>
  </si>
  <si>
    <t>精神障害者の数</t>
    <rPh sb="0" eb="2">
      <t>セイシン</t>
    </rPh>
    <rPh sb="2" eb="5">
      <t>ショウガイシャ</t>
    </rPh>
    <phoneticPr fontId="2"/>
  </si>
  <si>
    <t>⑯</t>
    <phoneticPr fontId="2"/>
  </si>
  <si>
    <t>精神障害者である
短時間労働者の数</t>
    <rPh sb="0" eb="2">
      <t>セイシン</t>
    </rPh>
    <rPh sb="2" eb="5">
      <t>ショウガイシャ</t>
    </rPh>
    <rPh sb="9" eb="12">
      <t>タンジカン</t>
    </rPh>
    <rPh sb="12" eb="15">
      <t>ロウドウシャ</t>
    </rPh>
    <phoneticPr fontId="2"/>
  </si>
  <si>
    <t>⑰</t>
    <phoneticPr fontId="2"/>
  </si>
  <si>
    <t>⑲</t>
    <phoneticPr fontId="2"/>
  </si>
  <si>
    <t>（注）建設業以外の事業を行っている場合には、※欄に別紙「除外率設定業種及び除外率一覧表」より事業の種類と除外率を記載すること。</t>
    <rPh sb="1" eb="2">
      <t>チュウ</t>
    </rPh>
    <rPh sb="3" eb="6">
      <t>ケンセツギョウ</t>
    </rPh>
    <rPh sb="6" eb="8">
      <t>イガイ</t>
    </rPh>
    <rPh sb="9" eb="11">
      <t>ジギョウ</t>
    </rPh>
    <rPh sb="12" eb="13">
      <t>オコナ</t>
    </rPh>
    <rPh sb="17" eb="19">
      <t>バアイ</t>
    </rPh>
    <rPh sb="23" eb="24">
      <t>ラン</t>
    </rPh>
    <rPh sb="25" eb="27">
      <t>ベッシ</t>
    </rPh>
    <rPh sb="28" eb="30">
      <t>ジョガイ</t>
    </rPh>
    <rPh sb="30" eb="31">
      <t>リツ</t>
    </rPh>
    <rPh sb="31" eb="33">
      <t>セッテイ</t>
    </rPh>
    <rPh sb="33" eb="35">
      <t>ギョウシュ</t>
    </rPh>
    <rPh sb="35" eb="36">
      <t>オヨ</t>
    </rPh>
    <rPh sb="37" eb="39">
      <t>ジョガイ</t>
    </rPh>
    <rPh sb="39" eb="40">
      <t>リツ</t>
    </rPh>
    <rPh sb="40" eb="42">
      <t>イチラン</t>
    </rPh>
    <rPh sb="42" eb="43">
      <t>ヒョウ</t>
    </rPh>
    <rPh sb="46" eb="48">
      <t>ジギョウ</t>
    </rPh>
    <rPh sb="49" eb="51">
      <t>シュルイ</t>
    </rPh>
    <rPh sb="52" eb="54">
      <t>ジョガイ</t>
    </rPh>
    <rPh sb="54" eb="55">
      <t>リツ</t>
    </rPh>
    <rPh sb="56" eb="58">
      <t>キサイ</t>
    </rPh>
    <phoneticPr fontId="2"/>
  </si>
  <si>
    <t>※　常用労働者は、１年以上継続して雇用される者</t>
    <phoneticPr fontId="2"/>
  </si>
  <si>
    <t>※　身体障害者は、原則として身体障害者福祉法に規定する身体障害者手帳の等級が１級から６級の者</t>
    <phoneticPr fontId="2"/>
  </si>
  <si>
    <t>※　重度身体障害者は、身体障害者のうち１級又は２級の者</t>
    <phoneticPr fontId="2"/>
  </si>
  <si>
    <t>※　短時間労働者は、週所定労働時間20時間以上30時間未満の者</t>
    <rPh sb="10" eb="11">
      <t>シュウ</t>
    </rPh>
    <rPh sb="11" eb="13">
      <t>ショテイ</t>
    </rPh>
    <rPh sb="13" eb="15">
      <t>ロウドウ</t>
    </rPh>
    <rPh sb="15" eb="17">
      <t>ジカン</t>
    </rPh>
    <rPh sb="19" eb="21">
      <t>ジカン</t>
    </rPh>
    <rPh sb="21" eb="23">
      <t>イジョウ</t>
    </rPh>
    <rPh sb="25" eb="27">
      <t>ジカン</t>
    </rPh>
    <rPh sb="27" eb="29">
      <t>ミマン</t>
    </rPh>
    <rPh sb="30" eb="31">
      <t>モノ</t>
    </rPh>
    <phoneticPr fontId="2"/>
  </si>
  <si>
    <t>※　精神障害者は、精神障害者保健福祉手帳の交付を受けている者　</t>
    <phoneticPr fontId="2"/>
  </si>
  <si>
    <t>除外率設定業種</t>
    <rPh sb="0" eb="2">
      <t>ジョガイ</t>
    </rPh>
    <rPh sb="2" eb="3">
      <t>リツ</t>
    </rPh>
    <rPh sb="3" eb="5">
      <t>セッテイ</t>
    </rPh>
    <rPh sb="5" eb="7">
      <t>ギョウシュ</t>
    </rPh>
    <phoneticPr fontId="2"/>
  </si>
  <si>
    <t>建設業/鉄鋼業/道路貨物運送業/郵便業（信書便事業を含む。）</t>
    <rPh sb="0" eb="3">
      <t>ケンセツギョウ</t>
    </rPh>
    <rPh sb="4" eb="5">
      <t>テツ</t>
    </rPh>
    <rPh sb="5" eb="7">
      <t>コウギョウ</t>
    </rPh>
    <rPh sb="8" eb="10">
      <t>ドウロ</t>
    </rPh>
    <rPh sb="10" eb="12">
      <t>カモツ</t>
    </rPh>
    <rPh sb="12" eb="15">
      <t>ウンソウギョウ</t>
    </rPh>
    <rPh sb="16" eb="18">
      <t>ユウビン</t>
    </rPh>
    <rPh sb="18" eb="19">
      <t>ギョウ</t>
    </rPh>
    <rPh sb="20" eb="22">
      <t>シンショ</t>
    </rPh>
    <rPh sb="22" eb="23">
      <t>ビン</t>
    </rPh>
    <rPh sb="23" eb="25">
      <t>ジギョウ</t>
    </rPh>
    <rPh sb="26" eb="27">
      <t>フク</t>
    </rPh>
    <phoneticPr fontId="2"/>
  </si>
  <si>
    <t>林業（狩猟業を除く。）</t>
    <rPh sb="0" eb="2">
      <t>リンギョウ</t>
    </rPh>
    <rPh sb="3" eb="5">
      <t>シュリョウ</t>
    </rPh>
    <rPh sb="5" eb="6">
      <t>ギョウ</t>
    </rPh>
    <rPh sb="7" eb="8">
      <t>ノゾ</t>
    </rPh>
    <phoneticPr fontId="2"/>
  </si>
  <si>
    <t>金属鉱業/児童福祉事業</t>
    <rPh sb="0" eb="2">
      <t>キンゾク</t>
    </rPh>
    <rPh sb="2" eb="4">
      <t>コウギョウ</t>
    </rPh>
    <rPh sb="5" eb="7">
      <t>ジドウ</t>
    </rPh>
    <rPh sb="7" eb="9">
      <t>フクシ</t>
    </rPh>
    <rPh sb="9" eb="11">
      <t>ジギョウ</t>
    </rPh>
    <phoneticPr fontId="2"/>
  </si>
  <si>
    <t>特別支援学校（専ら視覚障害者に対する教育を行う学校を除く。）</t>
    <rPh sb="0" eb="2">
      <t>トクベツ</t>
    </rPh>
    <rPh sb="2" eb="4">
      <t>シエン</t>
    </rPh>
    <rPh sb="4" eb="6">
      <t>ガッコウ</t>
    </rPh>
    <rPh sb="7" eb="8">
      <t>モッパ</t>
    </rPh>
    <rPh sb="9" eb="11">
      <t>シカク</t>
    </rPh>
    <rPh sb="11" eb="13">
      <t>ショウガイ</t>
    </rPh>
    <rPh sb="13" eb="14">
      <t>シャ</t>
    </rPh>
    <rPh sb="15" eb="16">
      <t>タイ</t>
    </rPh>
    <rPh sb="18" eb="20">
      <t>キョウイク</t>
    </rPh>
    <rPh sb="21" eb="22">
      <t>オコナ</t>
    </rPh>
    <rPh sb="23" eb="25">
      <t>ガッコウ</t>
    </rPh>
    <rPh sb="26" eb="27">
      <t>ノゾ</t>
    </rPh>
    <phoneticPr fontId="2"/>
  </si>
  <si>
    <t>石炭・亜炭鉱業</t>
    <rPh sb="0" eb="2">
      <t>セキタン</t>
    </rPh>
    <rPh sb="3" eb="4">
      <t>ア</t>
    </rPh>
    <rPh sb="4" eb="5">
      <t>タン</t>
    </rPh>
    <rPh sb="5" eb="7">
      <t>コウギョウ</t>
    </rPh>
    <phoneticPr fontId="2"/>
  </si>
  <si>
    <t>道路旅客運送業/小学校</t>
    <rPh sb="0" eb="2">
      <t>ドウロ</t>
    </rPh>
    <rPh sb="2" eb="4">
      <t>リョカク</t>
    </rPh>
    <rPh sb="4" eb="7">
      <t>ウンソウギョウ</t>
    </rPh>
    <rPh sb="8" eb="11">
      <t>ショウガッコウ</t>
    </rPh>
    <phoneticPr fontId="2"/>
  </si>
  <si>
    <t>船員等による船舶運航等の事業</t>
    <rPh sb="0" eb="2">
      <t>センイン</t>
    </rPh>
    <rPh sb="2" eb="3">
      <t>トウ</t>
    </rPh>
    <rPh sb="6" eb="8">
      <t>センパク</t>
    </rPh>
    <rPh sb="8" eb="10">
      <t>ウンコウ</t>
    </rPh>
    <rPh sb="10" eb="11">
      <t>トウ</t>
    </rPh>
    <rPh sb="12" eb="14">
      <t>ジギョウ</t>
    </rPh>
    <phoneticPr fontId="2"/>
  </si>
  <si>
    <t>※除外率は、一律に法定雇用率を適用することになじまない性質の職務について、事業主負担を調整する観点から特定の業種について雇用義務の軽減を図る制度です。</t>
    <rPh sb="1" eb="3">
      <t>ジョガイ</t>
    </rPh>
    <rPh sb="3" eb="4">
      <t>リツ</t>
    </rPh>
    <rPh sb="6" eb="8">
      <t>イチリツ</t>
    </rPh>
    <rPh sb="9" eb="11">
      <t>ホウテイ</t>
    </rPh>
    <rPh sb="11" eb="13">
      <t>コヨウ</t>
    </rPh>
    <rPh sb="13" eb="14">
      <t>リツ</t>
    </rPh>
    <rPh sb="15" eb="17">
      <t>テキヨウ</t>
    </rPh>
    <rPh sb="27" eb="29">
      <t>セイシツ</t>
    </rPh>
    <rPh sb="30" eb="32">
      <t>ショクム</t>
    </rPh>
    <rPh sb="37" eb="40">
      <t>ジギョウヌシ</t>
    </rPh>
    <rPh sb="40" eb="42">
      <t>フタン</t>
    </rPh>
    <rPh sb="43" eb="45">
      <t>チョウセイ</t>
    </rPh>
    <rPh sb="47" eb="49">
      <t>カンテン</t>
    </rPh>
    <rPh sb="51" eb="53">
      <t>トクテイ</t>
    </rPh>
    <rPh sb="54" eb="56">
      <t>ギョウシュ</t>
    </rPh>
    <rPh sb="60" eb="62">
      <t>コヨウ</t>
    </rPh>
    <rPh sb="62" eb="64">
      <t>ギム</t>
    </rPh>
    <rPh sb="65" eb="67">
      <t>ケイゲン</t>
    </rPh>
    <rPh sb="68" eb="69">
      <t>ハカ</t>
    </rPh>
    <rPh sb="70" eb="72">
      <t>セイド</t>
    </rPh>
    <phoneticPr fontId="2"/>
  </si>
  <si>
    <t>商号又は名称</t>
    <rPh sb="0" eb="2">
      <t>ショウゴウ</t>
    </rPh>
    <rPh sb="2" eb="3">
      <t>マタ</t>
    </rPh>
    <rPh sb="4" eb="6">
      <t>メイショウ</t>
    </rPh>
    <phoneticPr fontId="2"/>
  </si>
  <si>
    <t>※　重度知的障害者は、知的障害者のうち、療育手帳で程度が「Ａ」とされている者、「Ａ」に相当する
　程度（特別障害者控除を受けられる程度等）とする判定書をもらっている者又は障害者職業センター
　により「重度知的障害者」と判定された者</t>
    <phoneticPr fontId="2"/>
  </si>
  <si>
    <t>主観的事項の加算点の該当の有無</t>
    <rPh sb="0" eb="3">
      <t>シュカンテキ</t>
    </rPh>
    <rPh sb="3" eb="5">
      <t>ジコウ</t>
    </rPh>
    <rPh sb="6" eb="8">
      <t>カサン</t>
    </rPh>
    <rPh sb="8" eb="9">
      <t>テン</t>
    </rPh>
    <rPh sb="10" eb="12">
      <t>ガイトウ</t>
    </rPh>
    <rPh sb="13" eb="15">
      <t>ウム</t>
    </rPh>
    <phoneticPr fontId="2"/>
  </si>
  <si>
    <t>重度知的障害者以外の
知的障害者の数</t>
    <rPh sb="0" eb="2">
      <t>ジュウド</t>
    </rPh>
    <rPh sb="2" eb="4">
      <t>チテキ</t>
    </rPh>
    <rPh sb="7" eb="9">
      <t>イガイ</t>
    </rPh>
    <rPh sb="11" eb="13">
      <t>チテキ</t>
    </rPh>
    <rPh sb="13" eb="16">
      <t>ショウガイシャ</t>
    </rPh>
    <phoneticPr fontId="2"/>
  </si>
  <si>
    <t>幼稚園/幼保連携型認定こども園</t>
    <rPh sb="0" eb="3">
      <t>ヨウチエン</t>
    </rPh>
    <rPh sb="4" eb="11">
      <t>ヨウホレンケイガタニンテイ</t>
    </rPh>
    <rPh sb="14" eb="15">
      <t>エン</t>
    </rPh>
    <phoneticPr fontId="2"/>
  </si>
  <si>
    <t>※　知的障害者は、療育手帳の交付を受けている者又は児童相談所、知的障害者更正相談所、精神保健福祉
  センター、精神保健指定医又は障害者職業センターにより知的障害者と判定された者</t>
    <rPh sb="9" eb="13">
      <t>リョウイクテチョウ</t>
    </rPh>
    <rPh sb="14" eb="16">
      <t>コウフ</t>
    </rPh>
    <rPh sb="17" eb="18">
      <t>ウ</t>
    </rPh>
    <rPh sb="22" eb="23">
      <t>モノ</t>
    </rPh>
    <rPh sb="23" eb="24">
      <t>マタ</t>
    </rPh>
    <phoneticPr fontId="2"/>
  </si>
  <si>
    <t>　法定雇用率（2.5％）から算出される
障害者雇用数</t>
    <rPh sb="1" eb="3">
      <t>ホウテイ</t>
    </rPh>
    <rPh sb="3" eb="5">
      <t>コヨウ</t>
    </rPh>
    <rPh sb="5" eb="6">
      <t>リツ</t>
    </rPh>
    <rPh sb="14" eb="16">
      <t>サンシュツ</t>
    </rPh>
    <rPh sb="20" eb="23">
      <t>ショウガイシャ</t>
    </rPh>
    <rPh sb="23" eb="25">
      <t>コヨウ</t>
    </rPh>
    <rPh sb="25" eb="26">
      <t>スウ</t>
    </rPh>
    <phoneticPr fontId="2"/>
  </si>
  <si>
    <t>　　特定短時間労働者は、週所定労働時間10時間以上20時間未満の者</t>
    <rPh sb="2" eb="4">
      <t>トクテイ</t>
    </rPh>
    <rPh sb="12" eb="13">
      <t>シュウ</t>
    </rPh>
    <rPh sb="13" eb="15">
      <t>ショテイ</t>
    </rPh>
    <rPh sb="15" eb="17">
      <t>ロウドウ</t>
    </rPh>
    <rPh sb="17" eb="19">
      <t>ジカン</t>
    </rPh>
    <rPh sb="21" eb="23">
      <t>ジカン</t>
    </rPh>
    <rPh sb="23" eb="25">
      <t>イジョウ</t>
    </rPh>
    <rPh sb="27" eb="29">
      <t>ジカン</t>
    </rPh>
    <rPh sb="29" eb="31">
      <t>ミマン</t>
    </rPh>
    <rPh sb="32" eb="33">
      <t>モノ</t>
    </rPh>
    <phoneticPr fontId="2"/>
  </si>
  <si>
    <t>重度身体障害者である
特定短時間労働者の数</t>
    <rPh sb="0" eb="2">
      <t>ジュウド</t>
    </rPh>
    <rPh sb="11" eb="13">
      <t>トクテイ</t>
    </rPh>
    <rPh sb="13" eb="16">
      <t>タンジカン</t>
    </rPh>
    <rPh sb="16" eb="19">
      <t>ロウドウシャ</t>
    </rPh>
    <phoneticPr fontId="2"/>
  </si>
  <si>
    <t>⑱</t>
    <phoneticPr fontId="2"/>
  </si>
  <si>
    <t>⑳</t>
    <phoneticPr fontId="2"/>
  </si>
  <si>
    <t>㉑</t>
    <phoneticPr fontId="2"/>
  </si>
  <si>
    <t>雇用障害者数　計
（⑩＋⑯＋⑳）</t>
    <rPh sb="0" eb="2">
      <t>コヨウ</t>
    </rPh>
    <rPh sb="2" eb="5">
      <t>ショウガイシャ</t>
    </rPh>
    <rPh sb="5" eb="6">
      <t>カズ</t>
    </rPh>
    <rPh sb="7" eb="8">
      <t>ケイ</t>
    </rPh>
    <phoneticPr fontId="2"/>
  </si>
  <si>
    <t>身体障害者の数
（⑤×2＋⑥＋⑦＋⑧×0.5+⑨×0.5）</t>
    <rPh sb="0" eb="2">
      <t>シンタイ</t>
    </rPh>
    <rPh sb="2" eb="5">
      <t>ショウガイシャ</t>
    </rPh>
    <rPh sb="6" eb="7">
      <t>カズ</t>
    </rPh>
    <phoneticPr fontId="2"/>
  </si>
  <si>
    <t>重度知的障害者である
特定短時間労働者の数</t>
    <rPh sb="0" eb="2">
      <t>ジュウド</t>
    </rPh>
    <rPh sb="2" eb="4">
      <t>チテキ</t>
    </rPh>
    <rPh sb="11" eb="13">
      <t>トクテイ</t>
    </rPh>
    <rPh sb="13" eb="16">
      <t>タンジカン</t>
    </rPh>
    <rPh sb="16" eb="19">
      <t>ロウドウシャ</t>
    </rPh>
    <phoneticPr fontId="2"/>
  </si>
  <si>
    <t>知的障害者の数
（⑪×2＋⑫＋⑬＋⑭×0.5＋⑮×0.5）</t>
    <rPh sb="0" eb="2">
      <t>チテキ</t>
    </rPh>
    <rPh sb="2" eb="5">
      <t>ショウガイシャ</t>
    </rPh>
    <rPh sb="6" eb="7">
      <t>カズ</t>
    </rPh>
    <phoneticPr fontId="2"/>
  </si>
  <si>
    <t>精神障害者である
特定短時間労働者の数</t>
    <rPh sb="0" eb="2">
      <t>セイシン</t>
    </rPh>
    <rPh sb="2" eb="5">
      <t>ショウガイシャ</t>
    </rPh>
    <rPh sb="9" eb="11">
      <t>トクテイ</t>
    </rPh>
    <rPh sb="11" eb="14">
      <t>タンジカン</t>
    </rPh>
    <rPh sb="14" eb="17">
      <t>ロウドウシャ</t>
    </rPh>
    <phoneticPr fontId="2"/>
  </si>
  <si>
    <t>精神障害者の数
（⑰＋⑱＋⑲×0.5）</t>
    <rPh sb="0" eb="2">
      <t>セイシン</t>
    </rPh>
    <rPh sb="2" eb="5">
      <t>ショウガイシャ</t>
    </rPh>
    <rPh sb="6" eb="7">
      <t>カズ</t>
    </rPh>
    <phoneticPr fontId="2"/>
  </si>
  <si>
    <t>港湾運送業/警備業</t>
    <rPh sb="0" eb="2">
      <t>コウワン</t>
    </rPh>
    <rPh sb="2" eb="4">
      <t>ウンソウ</t>
    </rPh>
    <rPh sb="4" eb="5">
      <t>ギョウ</t>
    </rPh>
    <rPh sb="6" eb="9">
      <t>ケイビギョウ</t>
    </rPh>
    <phoneticPr fontId="2"/>
  </si>
  <si>
    <t>非鉄金属第１次製錬・精製業/貨物運送取扱業（集配利用運送業を除く。）</t>
    <rPh sb="0" eb="1">
      <t>ヒ</t>
    </rPh>
    <rPh sb="1" eb="2">
      <t>テツ</t>
    </rPh>
    <rPh sb="2" eb="4">
      <t>キンゾク</t>
    </rPh>
    <rPh sb="4" eb="5">
      <t>ダイ</t>
    </rPh>
    <rPh sb="6" eb="7">
      <t>ジ</t>
    </rPh>
    <rPh sb="7" eb="9">
      <t>セイレン</t>
    </rPh>
    <rPh sb="10" eb="12">
      <t>セイセイ</t>
    </rPh>
    <rPh sb="12" eb="13">
      <t>ギョウ</t>
    </rPh>
    <phoneticPr fontId="2"/>
  </si>
  <si>
    <t>鉄道業/医療業/介護老人保健施設/介護医療院/高等教育機関</t>
    <rPh sb="0" eb="2">
      <t>テツドウ</t>
    </rPh>
    <rPh sb="2" eb="3">
      <t>ギョウ</t>
    </rPh>
    <rPh sb="4" eb="6">
      <t>イリョウ</t>
    </rPh>
    <rPh sb="6" eb="7">
      <t>ギョウ</t>
    </rPh>
    <rPh sb="24" eb="26">
      <t>コウトウ</t>
    </rPh>
    <rPh sb="26" eb="28">
      <t>キョウイク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</si>
</sst>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theme="1"/>
      <name val="ＭＳ 明朝"/>
      <family val="1"/>
      <charset val="128"/>
    </font>
    <font>
      <b/>
      <sz val="12"/>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dash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Down="1">
      <left/>
      <right/>
      <top style="thin">
        <color indexed="64"/>
      </top>
      <bottom style="thin">
        <color indexed="64"/>
      </bottom>
      <diagonal style="thin">
        <color indexed="64"/>
      </diagonal>
    </border>
    <border>
      <left/>
      <right/>
      <top style="medium">
        <color indexed="64"/>
      </top>
      <bottom/>
      <diagonal/>
    </border>
    <border>
      <left style="thin">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cellStyleXfs>
  <cellXfs count="104">
    <xf numFmtId="0" fontId="0" fillId="0" borderId="0" xfId="0">
      <alignment vertical="center"/>
    </xf>
    <xf numFmtId="0" fontId="5" fillId="0" borderId="0" xfId="3" applyFont="1" applyAlignment="1">
      <alignment horizontal="centerContinuous" vertical="center"/>
    </xf>
    <xf numFmtId="0" fontId="5" fillId="0" borderId="0" xfId="3" applyFont="1">
      <alignment vertical="center"/>
    </xf>
    <xf numFmtId="0" fontId="6" fillId="0" borderId="0" xfId="3" applyFont="1">
      <alignment vertical="center"/>
    </xf>
    <xf numFmtId="0" fontId="5" fillId="0" borderId="0" xfId="3" applyFont="1" applyAlignment="1">
      <alignment vertical="center" wrapText="1"/>
    </xf>
    <xf numFmtId="0" fontId="8" fillId="0" borderId="0" xfId="3" applyFont="1" applyAlignment="1">
      <alignment horizontal="center" vertical="center"/>
    </xf>
    <xf numFmtId="0" fontId="9" fillId="0" borderId="0" xfId="3" applyFont="1">
      <alignment vertical="center"/>
    </xf>
    <xf numFmtId="0" fontId="8" fillId="0" borderId="12" xfId="3" applyFont="1" applyBorder="1" applyAlignment="1">
      <alignment horizontal="center" vertical="center"/>
    </xf>
    <xf numFmtId="0" fontId="9" fillId="0" borderId="0" xfId="3" applyFont="1" applyAlignment="1">
      <alignment horizontal="right" vertical="center"/>
    </xf>
    <xf numFmtId="0" fontId="9" fillId="0" borderId="1" xfId="3" applyFont="1" applyBorder="1" applyAlignment="1">
      <alignment horizontal="right" vertical="center"/>
    </xf>
    <xf numFmtId="0" fontId="9" fillId="0" borderId="2" xfId="3" applyFont="1" applyBorder="1" applyAlignment="1">
      <alignment horizontal="right" vertical="center" textRotation="255"/>
    </xf>
    <xf numFmtId="0" fontId="9" fillId="2" borderId="2" xfId="3" applyFont="1" applyFill="1" applyBorder="1" applyAlignment="1">
      <alignment horizontal="right" vertical="center"/>
    </xf>
    <xf numFmtId="176" fontId="9" fillId="2" borderId="3" xfId="3" applyNumberFormat="1" applyFont="1" applyFill="1" applyBorder="1" applyAlignment="1">
      <alignment horizontal="right" vertical="center"/>
    </xf>
    <xf numFmtId="176" fontId="9" fillId="2" borderId="4" xfId="3" applyNumberFormat="1" applyFont="1" applyFill="1" applyBorder="1" applyAlignment="1">
      <alignment horizontal="right" vertical="center"/>
    </xf>
    <xf numFmtId="0" fontId="9" fillId="0" borderId="5" xfId="3" applyFont="1" applyBorder="1" applyAlignment="1">
      <alignment horizontal="right" vertical="center" textRotation="255"/>
    </xf>
    <xf numFmtId="0" fontId="9" fillId="2" borderId="5" xfId="3" applyFont="1" applyFill="1" applyBorder="1" applyAlignment="1">
      <alignment horizontal="right" vertical="center"/>
    </xf>
    <xf numFmtId="176" fontId="9" fillId="2" borderId="6" xfId="3" applyNumberFormat="1" applyFont="1" applyFill="1" applyBorder="1" applyAlignment="1">
      <alignment horizontal="right" vertical="center"/>
    </xf>
    <xf numFmtId="176" fontId="9" fillId="2" borderId="7" xfId="3" applyNumberFormat="1" applyFont="1" applyFill="1" applyBorder="1" applyAlignment="1">
      <alignment horizontal="right" vertical="center"/>
    </xf>
    <xf numFmtId="0" fontId="9" fillId="0" borderId="8" xfId="3" applyFont="1" applyBorder="1" applyAlignment="1">
      <alignment horizontal="right" vertical="center" textRotation="255"/>
    </xf>
    <xf numFmtId="0" fontId="9" fillId="0" borderId="8" xfId="3" applyFont="1" applyBorder="1" applyAlignment="1">
      <alignment horizontal="right" vertical="center"/>
    </xf>
    <xf numFmtId="176" fontId="9" fillId="0" borderId="9" xfId="3" applyNumberFormat="1" applyFont="1" applyBorder="1" applyAlignment="1">
      <alignment horizontal="right" vertical="center"/>
    </xf>
    <xf numFmtId="176" fontId="9" fillId="0" borderId="10" xfId="3" applyNumberFormat="1" applyFont="1" applyBorder="1" applyAlignment="1">
      <alignment horizontal="right" vertical="center"/>
    </xf>
    <xf numFmtId="0" fontId="9" fillId="0" borderId="11" xfId="3" applyFont="1" applyBorder="1" applyAlignment="1">
      <alignment horizontal="right" vertical="center" wrapText="1"/>
    </xf>
    <xf numFmtId="0" fontId="9" fillId="0" borderId="12" xfId="3" applyFont="1" applyBorder="1" applyAlignment="1">
      <alignment horizontal="right" vertical="center"/>
    </xf>
    <xf numFmtId="0" fontId="9" fillId="0" borderId="2" xfId="3" applyFont="1" applyBorder="1" applyAlignment="1">
      <alignment horizontal="right" vertical="center"/>
    </xf>
    <xf numFmtId="0" fontId="9" fillId="0" borderId="5" xfId="3" applyFont="1" applyBorder="1" applyAlignment="1">
      <alignment horizontal="right" vertical="center"/>
    </xf>
    <xf numFmtId="49" fontId="9" fillId="2" borderId="7" xfId="3" applyNumberFormat="1" applyFont="1" applyFill="1" applyBorder="1" applyAlignment="1">
      <alignment horizontal="right" vertical="center"/>
    </xf>
    <xf numFmtId="0" fontId="9" fillId="0" borderId="46" xfId="3" applyFont="1" applyBorder="1" applyAlignment="1">
      <alignment horizontal="right" vertical="center"/>
    </xf>
    <xf numFmtId="0" fontId="9" fillId="2" borderId="46" xfId="3" applyFont="1" applyFill="1" applyBorder="1" applyAlignment="1">
      <alignment horizontal="right" vertical="center"/>
    </xf>
    <xf numFmtId="0" fontId="9" fillId="0" borderId="13" xfId="3" applyFont="1" applyBorder="1">
      <alignment vertical="center"/>
    </xf>
    <xf numFmtId="0" fontId="9" fillId="0" borderId="14" xfId="3" applyFont="1" applyBorder="1" applyAlignment="1">
      <alignment horizontal="right" vertical="center"/>
    </xf>
    <xf numFmtId="0" fontId="9" fillId="0" borderId="13" xfId="3" applyFont="1" applyBorder="1" applyAlignment="1">
      <alignment horizontal="right" vertical="center"/>
    </xf>
    <xf numFmtId="176" fontId="9" fillId="0" borderId="15" xfId="3" applyNumberFormat="1" applyFont="1" applyBorder="1" applyAlignment="1">
      <alignment horizontal="right" vertical="center"/>
    </xf>
    <xf numFmtId="176" fontId="9" fillId="0" borderId="16" xfId="3" applyNumberFormat="1" applyFont="1" applyBorder="1" applyAlignment="1">
      <alignment horizontal="right" vertical="center"/>
    </xf>
    <xf numFmtId="176" fontId="9" fillId="0" borderId="1" xfId="3" applyNumberFormat="1" applyFont="1" applyBorder="1" applyAlignment="1">
      <alignment horizontal="right" vertical="center"/>
    </xf>
    <xf numFmtId="0" fontId="9" fillId="0" borderId="11" xfId="3" applyFont="1" applyBorder="1" applyAlignment="1">
      <alignment horizontal="right" vertical="center"/>
    </xf>
    <xf numFmtId="176" fontId="9" fillId="0" borderId="17" xfId="3" applyNumberFormat="1" applyFont="1" applyBorder="1" applyAlignment="1">
      <alignment horizontal="right" vertical="center"/>
    </xf>
    <xf numFmtId="0" fontId="9" fillId="0" borderId="17" xfId="3" applyFont="1" applyBorder="1" applyAlignment="1">
      <alignment vertical="center" wrapText="1"/>
    </xf>
    <xf numFmtId="0" fontId="9" fillId="0" borderId="18" xfId="3" applyFont="1" applyBorder="1">
      <alignment vertical="center"/>
    </xf>
    <xf numFmtId="0" fontId="9" fillId="0" borderId="19" xfId="3" applyFont="1" applyBorder="1" applyAlignment="1">
      <alignment horizontal="center" vertical="center"/>
    </xf>
    <xf numFmtId="0" fontId="9" fillId="0" borderId="20" xfId="3" applyFont="1" applyBorder="1" applyAlignment="1">
      <alignment horizontal="center" vertical="center"/>
    </xf>
    <xf numFmtId="0" fontId="9" fillId="0" borderId="21" xfId="3" applyFont="1" applyBorder="1">
      <alignment vertical="center"/>
    </xf>
    <xf numFmtId="9" fontId="9" fillId="0" borderId="22" xfId="3" applyNumberFormat="1" applyFont="1" applyBorder="1" applyAlignment="1">
      <alignment horizontal="center" vertical="center"/>
    </xf>
    <xf numFmtId="0" fontId="9" fillId="0" borderId="23" xfId="3" applyFont="1" applyBorder="1">
      <alignment vertical="center"/>
    </xf>
    <xf numFmtId="0" fontId="9" fillId="0" borderId="24" xfId="3" applyFont="1" applyBorder="1" applyAlignment="1">
      <alignment vertical="center" wrapText="1"/>
    </xf>
    <xf numFmtId="9" fontId="9" fillId="0" borderId="25" xfId="3" applyNumberFormat="1" applyFont="1" applyBorder="1" applyAlignment="1">
      <alignment horizontal="center" vertical="center"/>
    </xf>
    <xf numFmtId="0" fontId="8" fillId="0" borderId="0" xfId="3" applyFont="1" applyAlignment="1">
      <alignment horizontal="center" vertical="center"/>
    </xf>
    <xf numFmtId="0" fontId="8" fillId="0" borderId="11" xfId="3" applyFont="1" applyBorder="1" applyAlignment="1">
      <alignment horizontal="center" vertical="center"/>
    </xf>
    <xf numFmtId="0" fontId="1" fillId="0" borderId="17" xfId="0" applyFont="1" applyBorder="1" applyAlignment="1">
      <alignment horizontal="center" vertical="center"/>
    </xf>
    <xf numFmtId="0" fontId="8" fillId="0" borderId="14" xfId="3" applyFont="1" applyBorder="1" applyAlignment="1">
      <alignment horizontal="center" vertical="center"/>
    </xf>
    <xf numFmtId="0" fontId="8" fillId="0" borderId="17" xfId="3" applyFont="1" applyBorder="1" applyAlignment="1">
      <alignment horizontal="center" vertical="center"/>
    </xf>
    <xf numFmtId="0" fontId="9" fillId="0" borderId="0" xfId="3" applyFont="1" applyAlignment="1">
      <alignment vertical="center" wrapText="1"/>
    </xf>
    <xf numFmtId="0" fontId="9" fillId="0" borderId="29" xfId="3" applyFont="1" applyBorder="1">
      <alignment vertical="center"/>
    </xf>
    <xf numFmtId="0" fontId="9" fillId="0" borderId="0" xfId="3" applyFont="1">
      <alignment vertical="center"/>
    </xf>
    <xf numFmtId="0" fontId="9" fillId="0" borderId="1" xfId="3" applyFont="1" applyBorder="1">
      <alignment vertical="center"/>
    </xf>
    <xf numFmtId="0" fontId="9" fillId="0" borderId="16" xfId="3" applyFont="1" applyBorder="1">
      <alignment vertical="center"/>
    </xf>
    <xf numFmtId="0" fontId="9" fillId="0" borderId="30" xfId="3" applyFont="1" applyBorder="1" applyAlignment="1">
      <alignment horizontal="center" vertical="center" wrapText="1"/>
    </xf>
    <xf numFmtId="0" fontId="9" fillId="0" borderId="31"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0" xfId="3" applyFont="1" applyAlignment="1">
      <alignment horizontal="center" vertical="center" wrapText="1"/>
    </xf>
    <xf numFmtId="0" fontId="9" fillId="0" borderId="13" xfId="3" applyFont="1" applyBorder="1" applyAlignment="1">
      <alignment horizontal="center" vertical="center" wrapText="1"/>
    </xf>
    <xf numFmtId="0" fontId="9" fillId="0" borderId="1" xfId="3" applyFont="1" applyBorder="1" applyAlignment="1">
      <alignment horizontal="center" vertical="center" wrapText="1"/>
    </xf>
    <xf numFmtId="0" fontId="10" fillId="0" borderId="30" xfId="3" applyFont="1" applyBorder="1" applyAlignment="1">
      <alignment horizontal="center" vertical="center" wrapText="1"/>
    </xf>
    <xf numFmtId="0" fontId="10" fillId="0" borderId="31" xfId="3" applyFont="1" applyBorder="1" applyAlignment="1">
      <alignment horizontal="center" vertical="center" wrapText="1"/>
    </xf>
    <xf numFmtId="0" fontId="10" fillId="0" borderId="32" xfId="3" applyFont="1" applyBorder="1" applyAlignment="1">
      <alignment horizontal="center" vertical="center" wrapText="1"/>
    </xf>
    <xf numFmtId="0" fontId="10" fillId="0" borderId="33" xfId="3" applyFont="1" applyBorder="1" applyAlignment="1">
      <alignment horizontal="center" vertical="center" wrapText="1"/>
    </xf>
    <xf numFmtId="0" fontId="10" fillId="0" borderId="34" xfId="3" applyFont="1" applyBorder="1" applyAlignment="1">
      <alignment horizontal="center" vertical="center" wrapText="1"/>
    </xf>
    <xf numFmtId="0" fontId="10" fillId="0" borderId="35" xfId="3" applyFont="1" applyBorder="1" applyAlignment="1">
      <alignment horizontal="center" vertical="center" wrapText="1"/>
    </xf>
    <xf numFmtId="0" fontId="9" fillId="2" borderId="36" xfId="3" applyFont="1" applyFill="1" applyBorder="1" applyAlignment="1">
      <alignment horizontal="center" vertical="center" wrapText="1"/>
    </xf>
    <xf numFmtId="0" fontId="9" fillId="2" borderId="37" xfId="3" applyFont="1" applyFill="1" applyBorder="1" applyAlignment="1">
      <alignment horizontal="center" vertical="center" wrapText="1"/>
    </xf>
    <xf numFmtId="0" fontId="9" fillId="0" borderId="38" xfId="3" applyFont="1" applyBorder="1" applyAlignment="1">
      <alignment horizontal="right" vertical="center" wrapText="1"/>
    </xf>
    <xf numFmtId="0" fontId="9" fillId="0" borderId="44" xfId="3" applyFont="1" applyBorder="1" applyAlignment="1">
      <alignment horizontal="right" vertical="center" wrapText="1"/>
    </xf>
    <xf numFmtId="0" fontId="9" fillId="0" borderId="39" xfId="3" applyFont="1" applyBorder="1" applyAlignment="1">
      <alignment horizontal="right" vertical="center" wrapText="1"/>
    </xf>
    <xf numFmtId="9" fontId="9" fillId="2" borderId="11" xfId="3" applyNumberFormat="1" applyFont="1" applyFill="1" applyBorder="1" applyAlignment="1">
      <alignment horizontal="center" vertical="center" wrapText="1"/>
    </xf>
    <xf numFmtId="9" fontId="9" fillId="2" borderId="17" xfId="3" applyNumberFormat="1" applyFont="1" applyFill="1" applyBorder="1" applyAlignment="1">
      <alignment horizontal="center" vertical="center" wrapText="1"/>
    </xf>
    <xf numFmtId="9" fontId="9" fillId="2" borderId="11" xfId="3" applyNumberFormat="1" applyFont="1" applyFill="1" applyBorder="1" applyAlignment="1">
      <alignment horizontal="center" vertical="center"/>
    </xf>
    <xf numFmtId="9" fontId="9" fillId="2" borderId="17" xfId="3" applyNumberFormat="1" applyFont="1" applyFill="1" applyBorder="1" applyAlignment="1">
      <alignment horizontal="center" vertical="center"/>
    </xf>
    <xf numFmtId="0" fontId="9" fillId="0" borderId="40" xfId="3" applyFont="1" applyBorder="1" applyAlignment="1">
      <alignment horizontal="center" vertical="center" textRotation="255" shrinkToFit="1"/>
    </xf>
    <xf numFmtId="0" fontId="9" fillId="0" borderId="41" xfId="3" applyFont="1" applyBorder="1" applyAlignment="1">
      <alignment horizontal="center" vertical="center" textRotation="255" shrinkToFit="1"/>
    </xf>
    <xf numFmtId="0" fontId="9" fillId="0" borderId="42" xfId="3" applyFont="1" applyBorder="1" applyAlignment="1">
      <alignment horizontal="center" vertical="center" textRotation="255" shrinkToFit="1"/>
    </xf>
    <xf numFmtId="0" fontId="9" fillId="0" borderId="4" xfId="3" applyFont="1" applyBorder="1" applyAlignment="1">
      <alignment vertical="center" wrapText="1"/>
    </xf>
    <xf numFmtId="0" fontId="9" fillId="0" borderId="43" xfId="3" applyFont="1" applyBorder="1" applyAlignment="1">
      <alignment vertical="center" wrapText="1"/>
    </xf>
    <xf numFmtId="0" fontId="9" fillId="0" borderId="26" xfId="3" applyFont="1" applyBorder="1" applyAlignment="1">
      <alignment vertical="center" wrapText="1"/>
    </xf>
    <xf numFmtId="0" fontId="9" fillId="0" borderId="7" xfId="3" applyFont="1" applyBorder="1" applyAlignment="1">
      <alignment vertical="center" wrapText="1"/>
    </xf>
    <xf numFmtId="0" fontId="9" fillId="0" borderId="27" xfId="3" applyFont="1" applyBorder="1" applyAlignment="1">
      <alignment vertical="center" wrapText="1"/>
    </xf>
    <xf numFmtId="0" fontId="9" fillId="0" borderId="10" xfId="3" applyFont="1" applyBorder="1" applyAlignment="1">
      <alignment vertical="center" wrapText="1"/>
    </xf>
    <xf numFmtId="0" fontId="9" fillId="0" borderId="14" xfId="3" applyFont="1" applyBorder="1" applyAlignment="1">
      <alignment vertical="center" wrapText="1"/>
    </xf>
    <xf numFmtId="0" fontId="9" fillId="0" borderId="17" xfId="3" applyFont="1" applyBorder="1" applyAlignment="1">
      <alignment vertical="center" wrapText="1"/>
    </xf>
    <xf numFmtId="0" fontId="9" fillId="0" borderId="28" xfId="3" applyFont="1" applyBorder="1" applyAlignment="1">
      <alignment vertical="center" wrapText="1"/>
    </xf>
    <xf numFmtId="0" fontId="5" fillId="0" borderId="0" xfId="3" applyFont="1" applyAlignment="1">
      <alignment vertical="center" wrapText="1"/>
    </xf>
    <xf numFmtId="0" fontId="7" fillId="0" borderId="0" xfId="3" applyFont="1" applyAlignment="1">
      <alignment vertical="center" wrapText="1"/>
    </xf>
    <xf numFmtId="0" fontId="9" fillId="0" borderId="11"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7" xfId="3" applyFont="1" applyBorder="1" applyAlignment="1">
      <alignment horizontal="center" vertical="center" wrapText="1"/>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9" fillId="0" borderId="17" xfId="3" applyFont="1" applyBorder="1">
      <alignment vertical="center"/>
    </xf>
    <xf numFmtId="0" fontId="1" fillId="0" borderId="14" xfId="0" applyFont="1" applyBorder="1" applyAlignment="1">
      <alignment horizontal="center" vertical="center"/>
    </xf>
    <xf numFmtId="0" fontId="9" fillId="0" borderId="40" xfId="3" applyFont="1" applyBorder="1" applyAlignment="1">
      <alignment horizontal="center" vertical="center" textRotation="255"/>
    </xf>
    <xf numFmtId="0" fontId="9" fillId="0" borderId="41" xfId="3" applyFont="1" applyBorder="1" applyAlignment="1">
      <alignment horizontal="center" vertical="center" textRotation="255"/>
    </xf>
    <xf numFmtId="0" fontId="9" fillId="0" borderId="42" xfId="3" applyFont="1" applyBorder="1" applyAlignment="1">
      <alignment horizontal="center" vertical="center" textRotation="255"/>
    </xf>
    <xf numFmtId="0" fontId="9" fillId="0" borderId="45" xfId="3" applyFont="1" applyBorder="1" applyAlignment="1">
      <alignment vertical="center" wrapText="1"/>
    </xf>
    <xf numFmtId="9" fontId="9" fillId="0" borderId="11" xfId="3" applyNumberFormat="1" applyFont="1" applyBorder="1" applyAlignment="1">
      <alignment horizontal="center" vertical="center" wrapText="1"/>
    </xf>
    <xf numFmtId="9" fontId="9" fillId="0" borderId="17" xfId="3" applyNumberFormat="1" applyFont="1" applyBorder="1" applyAlignment="1">
      <alignment horizontal="center" vertical="center" wrapText="1"/>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FAD54-E0B3-4E26-9D0D-1E5CC5EB5519}">
  <dimension ref="A1:M40"/>
  <sheetViews>
    <sheetView showGridLines="0" tabSelected="1" view="pageBreakPreview" zoomScaleNormal="100" zoomScaleSheetLayoutView="100" workbookViewId="0">
      <selection activeCell="D3" sqref="D3:I3"/>
    </sheetView>
  </sheetViews>
  <sheetFormatPr defaultRowHeight="12" x14ac:dyDescent="0.15"/>
  <cols>
    <col min="1" max="1" width="4.25" style="6" customWidth="1"/>
    <col min="2" max="2" width="4.5" style="8" customWidth="1"/>
    <col min="3" max="3" width="15.625" style="6" customWidth="1"/>
    <col min="4" max="4" width="17.125" style="6" customWidth="1"/>
    <col min="5" max="5" width="13.125" style="6" customWidth="1"/>
    <col min="6" max="6" width="3.375" style="6" bestFit="1" customWidth="1"/>
    <col min="7" max="7" width="13.125" style="6" customWidth="1"/>
    <col min="8" max="8" width="3.375" style="6" bestFit="1" customWidth="1"/>
    <col min="9" max="9" width="13.125" style="6" customWidth="1"/>
    <col min="10" max="10" width="3.375" style="6" bestFit="1" customWidth="1"/>
    <col min="11" max="11" width="5.625" style="2" customWidth="1"/>
    <col min="12" max="16384" width="9" style="2"/>
  </cols>
  <sheetData>
    <row r="1" spans="1:11" ht="20.100000000000001" customHeight="1" x14ac:dyDescent="0.15">
      <c r="A1" s="46" t="s">
        <v>0</v>
      </c>
      <c r="B1" s="46"/>
      <c r="C1" s="46"/>
      <c r="D1" s="46"/>
      <c r="E1" s="46"/>
      <c r="F1" s="46"/>
      <c r="G1" s="46"/>
      <c r="H1" s="46"/>
      <c r="I1" s="46"/>
      <c r="J1" s="46"/>
      <c r="K1" s="1"/>
    </row>
    <row r="2" spans="1:11" ht="12" customHeight="1" x14ac:dyDescent="0.15">
      <c r="A2" s="5"/>
      <c r="B2" s="5"/>
      <c r="C2" s="5"/>
      <c r="D2" s="5"/>
      <c r="E2" s="5"/>
      <c r="F2" s="5"/>
      <c r="G2" s="5"/>
      <c r="H2" s="5"/>
      <c r="I2" s="5"/>
      <c r="J2" s="5"/>
      <c r="K2" s="1"/>
    </row>
    <row r="3" spans="1:11" ht="20.100000000000001" customHeight="1" x14ac:dyDescent="0.15">
      <c r="A3" s="5"/>
      <c r="B3" s="47" t="s">
        <v>54</v>
      </c>
      <c r="C3" s="48"/>
      <c r="D3" s="47"/>
      <c r="E3" s="49"/>
      <c r="F3" s="49"/>
      <c r="G3" s="49"/>
      <c r="H3" s="49"/>
      <c r="I3" s="50"/>
      <c r="J3" s="7"/>
      <c r="K3" s="1"/>
    </row>
    <row r="5" spans="1:11" ht="12" customHeight="1" x14ac:dyDescent="0.15">
      <c r="C5" s="51"/>
      <c r="D5" s="52"/>
      <c r="E5" s="56" t="s">
        <v>1</v>
      </c>
      <c r="F5" s="57"/>
      <c r="G5" s="62" t="s">
        <v>2</v>
      </c>
      <c r="H5" s="63"/>
      <c r="I5" s="63"/>
      <c r="J5" s="64"/>
    </row>
    <row r="6" spans="1:11" ht="12" customHeight="1" x14ac:dyDescent="0.15">
      <c r="C6" s="53"/>
      <c r="D6" s="52"/>
      <c r="E6" s="58"/>
      <c r="F6" s="59"/>
      <c r="G6" s="65"/>
      <c r="H6" s="66"/>
      <c r="I6" s="66"/>
      <c r="J6" s="67"/>
    </row>
    <row r="7" spans="1:11" ht="30" customHeight="1" x14ac:dyDescent="0.15">
      <c r="B7" s="9"/>
      <c r="C7" s="54"/>
      <c r="D7" s="55"/>
      <c r="E7" s="60"/>
      <c r="F7" s="61"/>
      <c r="G7" s="68"/>
      <c r="H7" s="69"/>
      <c r="I7" s="68"/>
      <c r="J7" s="69"/>
    </row>
    <row r="8" spans="1:11" ht="30" customHeight="1" x14ac:dyDescent="0.15">
      <c r="B8" s="70" t="s">
        <v>3</v>
      </c>
      <c r="C8" s="71"/>
      <c r="D8" s="72"/>
      <c r="E8" s="102">
        <v>0.1</v>
      </c>
      <c r="F8" s="103"/>
      <c r="G8" s="73"/>
      <c r="H8" s="74"/>
      <c r="I8" s="75"/>
      <c r="J8" s="76"/>
    </row>
    <row r="9" spans="1:11" ht="30" customHeight="1" x14ac:dyDescent="0.15">
      <c r="A9" s="77" t="s">
        <v>4</v>
      </c>
      <c r="B9" s="10" t="s">
        <v>5</v>
      </c>
      <c r="C9" s="80" t="s">
        <v>6</v>
      </c>
      <c r="D9" s="81"/>
      <c r="E9" s="11"/>
      <c r="F9" s="12" t="s">
        <v>7</v>
      </c>
      <c r="G9" s="11"/>
      <c r="H9" s="12" t="s">
        <v>7</v>
      </c>
      <c r="I9" s="11"/>
      <c r="J9" s="13" t="s">
        <v>7</v>
      </c>
    </row>
    <row r="10" spans="1:11" ht="30" customHeight="1" x14ac:dyDescent="0.15">
      <c r="A10" s="78"/>
      <c r="B10" s="14" t="s">
        <v>8</v>
      </c>
      <c r="C10" s="82" t="s">
        <v>9</v>
      </c>
      <c r="D10" s="83"/>
      <c r="E10" s="15"/>
      <c r="F10" s="16" t="s">
        <v>7</v>
      </c>
      <c r="G10" s="15"/>
      <c r="H10" s="16" t="s">
        <v>7</v>
      </c>
      <c r="I10" s="15"/>
      <c r="J10" s="17" t="s">
        <v>7</v>
      </c>
    </row>
    <row r="11" spans="1:11" ht="30" customHeight="1" x14ac:dyDescent="0.15">
      <c r="A11" s="78"/>
      <c r="B11" s="18" t="s">
        <v>10</v>
      </c>
      <c r="C11" s="84" t="s">
        <v>11</v>
      </c>
      <c r="D11" s="85"/>
      <c r="E11" s="19">
        <f>E9+(E10*0.5)</f>
        <v>0</v>
      </c>
      <c r="F11" s="20" t="s">
        <v>7</v>
      </c>
      <c r="G11" s="19">
        <f>G9+(G10*0.5)</f>
        <v>0</v>
      </c>
      <c r="H11" s="20" t="s">
        <v>7</v>
      </c>
      <c r="I11" s="19">
        <f>I9+(I10*0.5)</f>
        <v>0</v>
      </c>
      <c r="J11" s="21" t="s">
        <v>7</v>
      </c>
      <c r="K11" s="3" t="s">
        <v>12</v>
      </c>
    </row>
    <row r="12" spans="1:11" ht="30" customHeight="1" x14ac:dyDescent="0.15">
      <c r="A12" s="79"/>
      <c r="B12" s="22" t="s">
        <v>13</v>
      </c>
      <c r="C12" s="86" t="s">
        <v>14</v>
      </c>
      <c r="D12" s="87"/>
      <c r="E12" s="23">
        <f>E11-(E11*E8)</f>
        <v>0</v>
      </c>
      <c r="F12" s="20" t="s">
        <v>7</v>
      </c>
      <c r="G12" s="23">
        <f>G11-(G11*G8)</f>
        <v>0</v>
      </c>
      <c r="H12" s="20" t="s">
        <v>7</v>
      </c>
      <c r="I12" s="23">
        <f>I11-(I11*I8)</f>
        <v>0</v>
      </c>
      <c r="J12" s="21" t="s">
        <v>7</v>
      </c>
      <c r="K12" s="3" t="s">
        <v>12</v>
      </c>
    </row>
    <row r="13" spans="1:11" ht="30" customHeight="1" x14ac:dyDescent="0.15">
      <c r="A13" s="98" t="s">
        <v>15</v>
      </c>
      <c r="B13" s="24" t="s">
        <v>16</v>
      </c>
      <c r="C13" s="88" t="s">
        <v>17</v>
      </c>
      <c r="D13" s="80"/>
      <c r="E13" s="11"/>
      <c r="F13" s="12" t="s">
        <v>7</v>
      </c>
      <c r="G13" s="11"/>
      <c r="H13" s="12" t="s">
        <v>7</v>
      </c>
      <c r="I13" s="11"/>
      <c r="J13" s="13" t="s">
        <v>7</v>
      </c>
    </row>
    <row r="14" spans="1:11" ht="30" customHeight="1" x14ac:dyDescent="0.15">
      <c r="A14" s="99"/>
      <c r="B14" s="25" t="s">
        <v>18</v>
      </c>
      <c r="C14" s="82" t="s">
        <v>19</v>
      </c>
      <c r="D14" s="83"/>
      <c r="E14" s="15"/>
      <c r="F14" s="16" t="s">
        <v>7</v>
      </c>
      <c r="G14" s="15"/>
      <c r="H14" s="16" t="s">
        <v>7</v>
      </c>
      <c r="I14" s="15"/>
      <c r="J14" s="17" t="s">
        <v>7</v>
      </c>
    </row>
    <row r="15" spans="1:11" ht="30" customHeight="1" x14ac:dyDescent="0.15">
      <c r="A15" s="99"/>
      <c r="B15" s="25" t="s">
        <v>20</v>
      </c>
      <c r="C15" s="82" t="s">
        <v>21</v>
      </c>
      <c r="D15" s="83"/>
      <c r="E15" s="15"/>
      <c r="F15" s="16" t="s">
        <v>7</v>
      </c>
      <c r="G15" s="15"/>
      <c r="H15" s="16" t="s">
        <v>7</v>
      </c>
      <c r="I15" s="15"/>
      <c r="J15" s="17" t="s">
        <v>7</v>
      </c>
    </row>
    <row r="16" spans="1:11" ht="30" customHeight="1" x14ac:dyDescent="0.15">
      <c r="A16" s="99"/>
      <c r="B16" s="25" t="s">
        <v>22</v>
      </c>
      <c r="C16" s="82" t="s">
        <v>23</v>
      </c>
      <c r="D16" s="83"/>
      <c r="E16" s="15"/>
      <c r="F16" s="16" t="s">
        <v>7</v>
      </c>
      <c r="G16" s="15"/>
      <c r="H16" s="16" t="s">
        <v>7</v>
      </c>
      <c r="I16" s="15"/>
      <c r="J16" s="26" t="s">
        <v>7</v>
      </c>
    </row>
    <row r="17" spans="1:13" ht="30" customHeight="1" x14ac:dyDescent="0.15">
      <c r="A17" s="99"/>
      <c r="B17" s="27" t="s">
        <v>24</v>
      </c>
      <c r="C17" s="82" t="s">
        <v>62</v>
      </c>
      <c r="D17" s="83"/>
      <c r="E17" s="28"/>
      <c r="F17" s="16" t="s">
        <v>7</v>
      </c>
      <c r="G17" s="15"/>
      <c r="H17" s="16" t="s">
        <v>7</v>
      </c>
      <c r="I17" s="15"/>
      <c r="J17" s="26" t="s">
        <v>7</v>
      </c>
    </row>
    <row r="18" spans="1:13" ht="30" customHeight="1" x14ac:dyDescent="0.15">
      <c r="A18" s="99"/>
      <c r="B18" s="19" t="s">
        <v>25</v>
      </c>
      <c r="C18" s="84" t="s">
        <v>67</v>
      </c>
      <c r="D18" s="85"/>
      <c r="E18" s="19">
        <f>(E13*2)+E14+E15+(E16*0.5)+(E17*0.5)</f>
        <v>0</v>
      </c>
      <c r="F18" s="20" t="s">
        <v>7</v>
      </c>
      <c r="G18" s="19">
        <f>(G13*2)+G14+G15+(G16*0.5)+(G17*0.5)</f>
        <v>0</v>
      </c>
      <c r="H18" s="20" t="s">
        <v>7</v>
      </c>
      <c r="I18" s="19">
        <f>(I13*2)+I14+I15+(I16*0.5)+(I17*0.5)</f>
        <v>0</v>
      </c>
      <c r="J18" s="21" t="s">
        <v>7</v>
      </c>
      <c r="K18" s="3" t="s">
        <v>12</v>
      </c>
    </row>
    <row r="19" spans="1:13" ht="30" customHeight="1" x14ac:dyDescent="0.15">
      <c r="A19" s="99"/>
      <c r="B19" s="24" t="s">
        <v>27</v>
      </c>
      <c r="C19" s="88" t="s">
        <v>26</v>
      </c>
      <c r="D19" s="80"/>
      <c r="E19" s="11"/>
      <c r="F19" s="12" t="s">
        <v>7</v>
      </c>
      <c r="G19" s="11"/>
      <c r="H19" s="12" t="s">
        <v>7</v>
      </c>
      <c r="I19" s="11"/>
      <c r="J19" s="13" t="s">
        <v>7</v>
      </c>
    </row>
    <row r="20" spans="1:13" ht="30" customHeight="1" x14ac:dyDescent="0.15">
      <c r="A20" s="99"/>
      <c r="B20" s="25" t="s">
        <v>28</v>
      </c>
      <c r="C20" s="82" t="s">
        <v>57</v>
      </c>
      <c r="D20" s="83"/>
      <c r="E20" s="15"/>
      <c r="F20" s="16" t="s">
        <v>7</v>
      </c>
      <c r="G20" s="15"/>
      <c r="H20" s="16" t="s">
        <v>7</v>
      </c>
      <c r="I20" s="15"/>
      <c r="J20" s="17" t="s">
        <v>7</v>
      </c>
    </row>
    <row r="21" spans="1:13" ht="30" customHeight="1" x14ac:dyDescent="0.15">
      <c r="A21" s="99"/>
      <c r="B21" s="25" t="s">
        <v>30</v>
      </c>
      <c r="C21" s="82" t="s">
        <v>29</v>
      </c>
      <c r="D21" s="83"/>
      <c r="E21" s="15"/>
      <c r="F21" s="16" t="s">
        <v>7</v>
      </c>
      <c r="G21" s="15"/>
      <c r="H21" s="16" t="s">
        <v>7</v>
      </c>
      <c r="I21" s="15"/>
      <c r="J21" s="17" t="s">
        <v>7</v>
      </c>
    </row>
    <row r="22" spans="1:13" ht="30" customHeight="1" x14ac:dyDescent="0.15">
      <c r="A22" s="99"/>
      <c r="B22" s="25" t="s">
        <v>32</v>
      </c>
      <c r="C22" s="82" t="s">
        <v>31</v>
      </c>
      <c r="D22" s="83"/>
      <c r="E22" s="15"/>
      <c r="F22" s="16" t="s">
        <v>7</v>
      </c>
      <c r="G22" s="15"/>
      <c r="H22" s="16" t="s">
        <v>7</v>
      </c>
      <c r="I22" s="15"/>
      <c r="J22" s="17" t="s">
        <v>7</v>
      </c>
    </row>
    <row r="23" spans="1:13" ht="30" customHeight="1" x14ac:dyDescent="0.15">
      <c r="A23" s="99"/>
      <c r="B23" s="27" t="s">
        <v>33</v>
      </c>
      <c r="C23" s="82" t="s">
        <v>68</v>
      </c>
      <c r="D23" s="83"/>
      <c r="E23" s="28"/>
      <c r="F23" s="16" t="s">
        <v>7</v>
      </c>
      <c r="G23" s="15"/>
      <c r="H23" s="16" t="s">
        <v>7</v>
      </c>
      <c r="I23" s="15"/>
      <c r="J23" s="17" t="s">
        <v>7</v>
      </c>
    </row>
    <row r="24" spans="1:13" ht="30" customHeight="1" x14ac:dyDescent="0.15">
      <c r="A24" s="99"/>
      <c r="B24" s="19" t="s">
        <v>35</v>
      </c>
      <c r="C24" s="84" t="s">
        <v>69</v>
      </c>
      <c r="D24" s="85"/>
      <c r="E24" s="19">
        <f>(E19*2)+E20+E21+(E22*0.5)+(E23*0.5)</f>
        <v>0</v>
      </c>
      <c r="F24" s="20" t="s">
        <v>7</v>
      </c>
      <c r="G24" s="19">
        <f>(G19*2)+G20+G21+(G22*0.5)+(G23*0.5)</f>
        <v>0</v>
      </c>
      <c r="H24" s="20" t="s">
        <v>7</v>
      </c>
      <c r="I24" s="19">
        <f>(I19*2)+I20+I21+(I22*0.5)+(I23*0.5)</f>
        <v>0</v>
      </c>
      <c r="J24" s="21" t="s">
        <v>7</v>
      </c>
      <c r="K24" s="3" t="s">
        <v>12</v>
      </c>
    </row>
    <row r="25" spans="1:13" ht="30" customHeight="1" x14ac:dyDescent="0.15">
      <c r="A25" s="99"/>
      <c r="B25" s="24" t="s">
        <v>37</v>
      </c>
      <c r="C25" s="88" t="s">
        <v>34</v>
      </c>
      <c r="D25" s="80"/>
      <c r="E25" s="11"/>
      <c r="F25" s="12" t="s">
        <v>7</v>
      </c>
      <c r="G25" s="11"/>
      <c r="H25" s="12" t="s">
        <v>7</v>
      </c>
      <c r="I25" s="11"/>
      <c r="J25" s="13" t="s">
        <v>7</v>
      </c>
    </row>
    <row r="26" spans="1:13" ht="30" customHeight="1" x14ac:dyDescent="0.15">
      <c r="A26" s="99"/>
      <c r="B26" s="25" t="s">
        <v>63</v>
      </c>
      <c r="C26" s="82" t="s">
        <v>36</v>
      </c>
      <c r="D26" s="83"/>
      <c r="E26" s="15"/>
      <c r="F26" s="16" t="s">
        <v>7</v>
      </c>
      <c r="G26" s="15"/>
      <c r="H26" s="16" t="s">
        <v>7</v>
      </c>
      <c r="I26" s="15"/>
      <c r="J26" s="17" t="s">
        <v>7</v>
      </c>
    </row>
    <row r="27" spans="1:13" ht="30" customHeight="1" x14ac:dyDescent="0.15">
      <c r="A27" s="99"/>
      <c r="B27" s="27" t="s">
        <v>38</v>
      </c>
      <c r="C27" s="82" t="s">
        <v>70</v>
      </c>
      <c r="D27" s="83"/>
      <c r="E27" s="28"/>
      <c r="F27" s="16" t="s">
        <v>7</v>
      </c>
      <c r="G27" s="15"/>
      <c r="H27" s="16" t="s">
        <v>7</v>
      </c>
      <c r="I27" s="15"/>
      <c r="J27" s="17" t="s">
        <v>7</v>
      </c>
    </row>
    <row r="28" spans="1:13" ht="30" customHeight="1" x14ac:dyDescent="0.15">
      <c r="A28" s="100"/>
      <c r="B28" s="19" t="s">
        <v>64</v>
      </c>
      <c r="C28" s="84" t="s">
        <v>71</v>
      </c>
      <c r="D28" s="85"/>
      <c r="E28" s="19">
        <f>E25+E26+E27*0.5</f>
        <v>0</v>
      </c>
      <c r="F28" s="20" t="s">
        <v>7</v>
      </c>
      <c r="G28" s="19">
        <f>G25+G26+(G27*0.5)</f>
        <v>0</v>
      </c>
      <c r="H28" s="20" t="s">
        <v>7</v>
      </c>
      <c r="I28" s="19">
        <f>I25+I26+(I27*0.5)</f>
        <v>0</v>
      </c>
      <c r="J28" s="21" t="s">
        <v>7</v>
      </c>
      <c r="K28" s="3" t="s">
        <v>12</v>
      </c>
    </row>
    <row r="29" spans="1:13" ht="30" customHeight="1" x14ac:dyDescent="0.15">
      <c r="A29" s="29"/>
      <c r="B29" s="30" t="s">
        <v>65</v>
      </c>
      <c r="C29" s="86" t="s">
        <v>66</v>
      </c>
      <c r="D29" s="96"/>
      <c r="E29" s="31">
        <f>E18+E24+E28</f>
        <v>0</v>
      </c>
      <c r="F29" s="32" t="s">
        <v>7</v>
      </c>
      <c r="G29" s="31">
        <f>G18+G24+G28</f>
        <v>0</v>
      </c>
      <c r="H29" s="32" t="s">
        <v>7</v>
      </c>
      <c r="I29" s="31">
        <f>I18+I24+I28</f>
        <v>0</v>
      </c>
      <c r="J29" s="33" t="s">
        <v>7</v>
      </c>
      <c r="K29" s="3" t="s">
        <v>12</v>
      </c>
      <c r="M29" s="2">
        <f>E29+G29+I29</f>
        <v>0</v>
      </c>
    </row>
    <row r="30" spans="1:13" ht="30" customHeight="1" x14ac:dyDescent="0.15">
      <c r="A30" s="91" t="s">
        <v>60</v>
      </c>
      <c r="B30" s="97"/>
      <c r="C30" s="97"/>
      <c r="D30" s="48"/>
      <c r="E30" s="31">
        <f>E12*0.025</f>
        <v>0</v>
      </c>
      <c r="F30" s="34" t="s">
        <v>7</v>
      </c>
      <c r="G30" s="35">
        <f>G12*0.025</f>
        <v>0</v>
      </c>
      <c r="H30" s="36" t="s">
        <v>7</v>
      </c>
      <c r="I30" s="30">
        <f>I12*0.025</f>
        <v>0</v>
      </c>
      <c r="J30" s="36" t="s">
        <v>7</v>
      </c>
      <c r="K30" s="3" t="s">
        <v>12</v>
      </c>
      <c r="M30" s="2">
        <f>E30+G30+I30</f>
        <v>0</v>
      </c>
    </row>
    <row r="31" spans="1:13" ht="30" customHeight="1" x14ac:dyDescent="0.15">
      <c r="A31" s="91" t="s">
        <v>56</v>
      </c>
      <c r="B31" s="92"/>
      <c r="C31" s="92"/>
      <c r="D31" s="93"/>
      <c r="E31" s="35" t="str">
        <f>IF(M29=0,"無",(IF(M29&lt;=M30,"無","有(20)")))</f>
        <v>無</v>
      </c>
      <c r="F31" s="36"/>
      <c r="G31" s="94"/>
      <c r="H31" s="95"/>
      <c r="I31" s="94"/>
      <c r="J31" s="95"/>
      <c r="K31" s="3" t="s">
        <v>12</v>
      </c>
    </row>
    <row r="32" spans="1:13" ht="33.75" customHeight="1" x14ac:dyDescent="0.15">
      <c r="A32" s="51" t="s">
        <v>39</v>
      </c>
      <c r="B32" s="51"/>
      <c r="C32" s="51"/>
      <c r="D32" s="51"/>
      <c r="E32" s="51"/>
      <c r="F32" s="51"/>
      <c r="G32" s="51"/>
      <c r="H32" s="51"/>
      <c r="I32" s="51"/>
      <c r="J32" s="51"/>
      <c r="K32" s="4"/>
    </row>
    <row r="33" spans="1:11" ht="17.25" customHeight="1" x14ac:dyDescent="0.15">
      <c r="A33" s="89" t="s">
        <v>40</v>
      </c>
      <c r="B33" s="89"/>
      <c r="C33" s="89"/>
      <c r="D33" s="89"/>
      <c r="E33" s="89"/>
      <c r="F33" s="89"/>
      <c r="G33" s="89"/>
      <c r="H33" s="89"/>
      <c r="I33" s="89"/>
      <c r="J33" s="89"/>
      <c r="K33" s="89"/>
    </row>
    <row r="34" spans="1:11" ht="17.25" customHeight="1" x14ac:dyDescent="0.15">
      <c r="A34" s="89" t="s">
        <v>41</v>
      </c>
      <c r="B34" s="89"/>
      <c r="C34" s="89"/>
      <c r="D34" s="89"/>
      <c r="E34" s="89"/>
      <c r="F34" s="89"/>
      <c r="G34" s="89"/>
      <c r="H34" s="89"/>
      <c r="I34" s="89"/>
      <c r="J34" s="89"/>
      <c r="K34" s="89"/>
    </row>
    <row r="35" spans="1:11" ht="17.25" customHeight="1" x14ac:dyDescent="0.15">
      <c r="A35" s="89" t="s">
        <v>42</v>
      </c>
      <c r="B35" s="89"/>
      <c r="C35" s="89"/>
      <c r="D35" s="89"/>
      <c r="E35" s="89"/>
      <c r="F35" s="89"/>
      <c r="G35" s="89"/>
      <c r="H35" s="89"/>
      <c r="I35" s="89"/>
      <c r="J35" s="89"/>
      <c r="K35" s="89"/>
    </row>
    <row r="36" spans="1:11" ht="17.25" customHeight="1" x14ac:dyDescent="0.15">
      <c r="A36" s="89" t="s">
        <v>43</v>
      </c>
      <c r="B36" s="89"/>
      <c r="C36" s="89"/>
      <c r="D36" s="89"/>
      <c r="E36" s="89"/>
      <c r="F36" s="89"/>
      <c r="G36" s="89"/>
      <c r="H36" s="89"/>
      <c r="I36" s="89"/>
      <c r="J36" s="89"/>
      <c r="K36" s="89"/>
    </row>
    <row r="37" spans="1:11" ht="17.25" customHeight="1" x14ac:dyDescent="0.15">
      <c r="A37" s="90" t="s">
        <v>61</v>
      </c>
      <c r="B37" s="90"/>
      <c r="C37" s="90"/>
      <c r="D37" s="90"/>
      <c r="E37" s="90"/>
      <c r="F37" s="90"/>
      <c r="G37" s="90"/>
      <c r="H37" s="90"/>
      <c r="I37" s="90"/>
      <c r="J37" s="90"/>
      <c r="K37" s="90"/>
    </row>
    <row r="38" spans="1:11" ht="37.5" customHeight="1" x14ac:dyDescent="0.15">
      <c r="A38" s="51" t="s">
        <v>59</v>
      </c>
      <c r="B38" s="51"/>
      <c r="C38" s="51"/>
      <c r="D38" s="51"/>
      <c r="E38" s="51"/>
      <c r="F38" s="51"/>
      <c r="G38" s="51"/>
      <c r="H38" s="51"/>
      <c r="I38" s="51"/>
      <c r="J38" s="51"/>
      <c r="K38" s="4"/>
    </row>
    <row r="39" spans="1:11" ht="42" customHeight="1" x14ac:dyDescent="0.15">
      <c r="A39" s="51" t="s">
        <v>55</v>
      </c>
      <c r="B39" s="51"/>
      <c r="C39" s="51"/>
      <c r="D39" s="51"/>
      <c r="E39" s="51"/>
      <c r="F39" s="51"/>
      <c r="G39" s="51"/>
      <c r="H39" s="51"/>
      <c r="I39" s="51"/>
      <c r="J39" s="51"/>
      <c r="K39" s="4"/>
    </row>
    <row r="40" spans="1:11" ht="17.25" customHeight="1" x14ac:dyDescent="0.15">
      <c r="A40" s="89" t="s">
        <v>44</v>
      </c>
      <c r="B40" s="89"/>
      <c r="C40" s="89"/>
      <c r="D40" s="89"/>
      <c r="E40" s="89"/>
      <c r="F40" s="89"/>
      <c r="G40" s="89"/>
      <c r="H40" s="89"/>
      <c r="I40" s="89"/>
      <c r="J40" s="89"/>
      <c r="K40" s="89"/>
    </row>
  </sheetData>
  <mergeCells count="48">
    <mergeCell ref="C17:D17"/>
    <mergeCell ref="C23:D23"/>
    <mergeCell ref="C27:D27"/>
    <mergeCell ref="A35:K35"/>
    <mergeCell ref="A36:K36"/>
    <mergeCell ref="C24:D24"/>
    <mergeCell ref="C25:D25"/>
    <mergeCell ref="C26:D26"/>
    <mergeCell ref="C28:D28"/>
    <mergeCell ref="C29:D29"/>
    <mergeCell ref="A30:D30"/>
    <mergeCell ref="A13:A28"/>
    <mergeCell ref="C13:D13"/>
    <mergeCell ref="C14:D14"/>
    <mergeCell ref="C15:D15"/>
    <mergeCell ref="C16:D16"/>
    <mergeCell ref="A38:J38"/>
    <mergeCell ref="A39:J39"/>
    <mergeCell ref="A40:K40"/>
    <mergeCell ref="A37:K37"/>
    <mergeCell ref="A31:D31"/>
    <mergeCell ref="G31:H31"/>
    <mergeCell ref="I31:J31"/>
    <mergeCell ref="A32:J32"/>
    <mergeCell ref="A33:K33"/>
    <mergeCell ref="A34:K34"/>
    <mergeCell ref="C18:D18"/>
    <mergeCell ref="C19:D19"/>
    <mergeCell ref="C20:D20"/>
    <mergeCell ref="C21:D21"/>
    <mergeCell ref="C22:D22"/>
    <mergeCell ref="B8:D8"/>
    <mergeCell ref="E8:F8"/>
    <mergeCell ref="G8:H8"/>
    <mergeCell ref="I8:J8"/>
    <mergeCell ref="A9:A12"/>
    <mergeCell ref="C9:D9"/>
    <mergeCell ref="C10:D10"/>
    <mergeCell ref="C11:D11"/>
    <mergeCell ref="C12:D12"/>
    <mergeCell ref="A1:J1"/>
    <mergeCell ref="B3:C3"/>
    <mergeCell ref="D3:I3"/>
    <mergeCell ref="C5:D7"/>
    <mergeCell ref="E5:F7"/>
    <mergeCell ref="G5:J6"/>
    <mergeCell ref="G7:H7"/>
    <mergeCell ref="I7:J7"/>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rowBreaks count="1" manualBreakCount="1">
    <brk id="31"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zoomScale="80" zoomScaleNormal="80" workbookViewId="0">
      <selection activeCell="B4" sqref="B4"/>
    </sheetView>
  </sheetViews>
  <sheetFormatPr defaultRowHeight="12" x14ac:dyDescent="0.15"/>
  <cols>
    <col min="1" max="1" width="2.625" style="6" customWidth="1"/>
    <col min="2" max="2" width="110.625" style="6" customWidth="1"/>
    <col min="3" max="16384" width="9" style="6"/>
  </cols>
  <sheetData>
    <row r="1" spans="1:3" ht="12.75" thickBot="1" x14ac:dyDescent="0.2"/>
    <row r="2" spans="1:3" ht="30" customHeight="1" x14ac:dyDescent="0.15">
      <c r="A2" s="38"/>
      <c r="B2" s="39" t="s">
        <v>45</v>
      </c>
      <c r="C2" s="40" t="s">
        <v>3</v>
      </c>
    </row>
    <row r="3" spans="1:3" ht="30" customHeight="1" x14ac:dyDescent="0.15">
      <c r="A3" s="41"/>
      <c r="B3" s="37" t="s">
        <v>73</v>
      </c>
      <c r="C3" s="42">
        <v>0.05</v>
      </c>
    </row>
    <row r="4" spans="1:3" ht="30" customHeight="1" x14ac:dyDescent="0.15">
      <c r="A4" s="41"/>
      <c r="B4" s="37" t="s">
        <v>46</v>
      </c>
      <c r="C4" s="42">
        <v>0.1</v>
      </c>
    </row>
    <row r="5" spans="1:3" ht="30" customHeight="1" x14ac:dyDescent="0.15">
      <c r="A5" s="41"/>
      <c r="B5" s="37" t="s">
        <v>72</v>
      </c>
      <c r="C5" s="42">
        <v>0.15</v>
      </c>
    </row>
    <row r="6" spans="1:3" ht="30" customHeight="1" x14ac:dyDescent="0.15">
      <c r="A6" s="41"/>
      <c r="B6" s="37" t="s">
        <v>74</v>
      </c>
      <c r="C6" s="42">
        <v>0.2</v>
      </c>
    </row>
    <row r="7" spans="1:3" ht="30" customHeight="1" x14ac:dyDescent="0.15">
      <c r="A7" s="41"/>
      <c r="B7" s="37" t="s">
        <v>47</v>
      </c>
      <c r="C7" s="42">
        <v>0.25</v>
      </c>
    </row>
    <row r="8" spans="1:3" ht="30" customHeight="1" x14ac:dyDescent="0.15">
      <c r="A8" s="41"/>
      <c r="B8" s="37" t="s">
        <v>48</v>
      </c>
      <c r="C8" s="42">
        <v>0.3</v>
      </c>
    </row>
    <row r="9" spans="1:3" ht="30" customHeight="1" x14ac:dyDescent="0.15">
      <c r="A9" s="41"/>
      <c r="B9" s="37" t="s">
        <v>49</v>
      </c>
      <c r="C9" s="42">
        <v>0.35</v>
      </c>
    </row>
    <row r="10" spans="1:3" ht="30" customHeight="1" x14ac:dyDescent="0.15">
      <c r="A10" s="41"/>
      <c r="B10" s="37" t="s">
        <v>50</v>
      </c>
      <c r="C10" s="42">
        <v>0.4</v>
      </c>
    </row>
    <row r="11" spans="1:3" ht="30" customHeight="1" x14ac:dyDescent="0.15">
      <c r="A11" s="41"/>
      <c r="B11" s="37" t="s">
        <v>51</v>
      </c>
      <c r="C11" s="42">
        <v>0.45</v>
      </c>
    </row>
    <row r="12" spans="1:3" ht="30" customHeight="1" x14ac:dyDescent="0.15">
      <c r="A12" s="41"/>
      <c r="B12" s="37" t="s">
        <v>58</v>
      </c>
      <c r="C12" s="42">
        <v>0.5</v>
      </c>
    </row>
    <row r="13" spans="1:3" ht="30" customHeight="1" thickBot="1" x14ac:dyDescent="0.2">
      <c r="A13" s="43"/>
      <c r="B13" s="44" t="s">
        <v>52</v>
      </c>
      <c r="C13" s="45">
        <v>0.7</v>
      </c>
    </row>
    <row r="14" spans="1:3" ht="35.1" customHeight="1" x14ac:dyDescent="0.15">
      <c r="B14" s="101" t="s">
        <v>53</v>
      </c>
      <c r="C14" s="101"/>
    </row>
    <row r="15" spans="1:3" ht="24.95" customHeight="1" x14ac:dyDescent="0.15"/>
    <row r="16" spans="1:3" ht="24.95" customHeight="1" x14ac:dyDescent="0.15"/>
  </sheetData>
  <mergeCells count="1">
    <mergeCell ref="B14:C14"/>
  </mergeCells>
  <phoneticPr fontId="2"/>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障害者雇用状況表</vt:lpstr>
      <vt:lpstr>除外率設定業種及び除外率一覧</vt:lpstr>
      <vt:lpstr>障害者雇用状況表!Print_Area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b-bb</dc:creator>
  <cp:lastModifiedBy>松島　彩乃</cp:lastModifiedBy>
  <cp:lastPrinted>2025-02-19T09:35:19Z</cp:lastPrinted>
  <dcterms:created xsi:type="dcterms:W3CDTF">2012-03-05T09:20:25Z</dcterms:created>
  <dcterms:modified xsi:type="dcterms:W3CDTF">2025-02-19T09:35:27Z</dcterms:modified>
</cp:coreProperties>
</file>