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A5251D44-1726-4BBD-AF13-84252B4F7D02}" xr6:coauthVersionLast="47" xr6:coauthVersionMax="47" xr10:uidLastSave="{00000000-0000-0000-0000-000000000000}"/>
  <bookViews>
    <workbookView xWindow="-110" yWindow="-110" windowWidth="19420" windowHeight="10300" xr2:uid="{41FA7ED2-8894-452C-931D-E347BD05123C}"/>
  </bookViews>
  <sheets>
    <sheet name="確定申告(第20号様式）" sheetId="27" r:id="rId1"/>
    <sheet name="確定申告(第20号様式）入力用" sheetId="28" r:id="rId2"/>
    <sheet name="納付書" sheetId="29" r:id="rId3"/>
    <sheet name="記載要領" sheetId="30" r:id="rId4"/>
  </sheets>
  <definedNames>
    <definedName name="_xlnm.Print_Area" localSheetId="0">'確定申告(第20号様式）'!$A$1:$BR$124</definedName>
    <definedName name="_xlnm.Print_Area" localSheetId="1">'確定申告(第20号様式）入力用'!$A$1:$BR$124</definedName>
    <definedName name="_xlnm.Print_Area" localSheetId="2">納付書!$A$1:$FL$54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9" l="1"/>
  <c r="BL33" i="29" s="1"/>
  <c r="DP33" i="29" s="1"/>
  <c r="BD72" i="28"/>
  <c r="V37" i="29"/>
  <c r="BZ37" i="29" s="1"/>
  <c r="V36" i="29"/>
  <c r="ED36" i="29" s="1"/>
  <c r="Z33" i="29"/>
  <c r="CD33" i="29" s="1"/>
  <c r="EH33" i="29" s="1"/>
  <c r="V33" i="29"/>
  <c r="BZ33" i="29" s="1"/>
  <c r="ED33" i="29" s="1"/>
  <c r="R33" i="29"/>
  <c r="BV33" i="29" s="1"/>
  <c r="DZ33" i="29" s="1"/>
  <c r="L33" i="29"/>
  <c r="BP33" i="29" s="1"/>
  <c r="DT33" i="29" s="1"/>
  <c r="D33" i="29"/>
  <c r="BH33" i="29" s="1"/>
  <c r="DL33" i="29" s="1"/>
  <c r="AO30" i="29"/>
  <c r="G24" i="29"/>
  <c r="G14" i="29"/>
  <c r="BG30" i="29"/>
  <c r="DK30" i="29"/>
  <c r="CK33" i="29"/>
  <c r="EO33" i="29" s="1"/>
  <c r="CZ33" i="29"/>
  <c r="FD33" i="29" s="1"/>
  <c r="BZ38" i="29"/>
  <c r="ED38" i="29"/>
  <c r="BS41" i="29"/>
  <c r="BZ41" i="29"/>
  <c r="CD41" i="29"/>
  <c r="DW41" i="29"/>
  <c r="ED41" i="29"/>
  <c r="EH41" i="29"/>
  <c r="AA104" i="28"/>
  <c r="AA101" i="28"/>
  <c r="S104" i="28"/>
  <c r="Q104" i="28"/>
  <c r="S101" i="28"/>
  <c r="Q101" i="28"/>
  <c r="AA98" i="28"/>
  <c r="S98" i="28"/>
  <c r="Q98" i="28"/>
  <c r="AN72" i="28"/>
  <c r="BJ92" i="28"/>
  <c r="BB92" i="28"/>
  <c r="AT92" i="28"/>
  <c r="BD83" i="28"/>
  <c r="BD81" i="28"/>
  <c r="BD68" i="28"/>
  <c r="BD79" i="28"/>
  <c r="BD77" i="28"/>
  <c r="BD75" i="28"/>
  <c r="BD70" i="28"/>
  <c r="BD66" i="28"/>
  <c r="BD64" i="28"/>
  <c r="BD62" i="28"/>
  <c r="BD60" i="28"/>
  <c r="BD58" i="28"/>
  <c r="BD56" i="28"/>
  <c r="BD54" i="28"/>
  <c r="BD52" i="28"/>
  <c r="BD51" i="28"/>
  <c r="BD49" i="28"/>
  <c r="AN52" i="28"/>
  <c r="AN51" i="28"/>
  <c r="AN49" i="28"/>
  <c r="AN46" i="28"/>
  <c r="AN44" i="28"/>
  <c r="AN42" i="28"/>
  <c r="AN40" i="28"/>
  <c r="BS40" i="28" s="1"/>
  <c r="AN38" i="28"/>
  <c r="W30" i="28"/>
  <c r="S30" i="28"/>
  <c r="P30" i="28"/>
  <c r="J30" i="28"/>
  <c r="G30" i="28"/>
  <c r="D30" i="28"/>
  <c r="BB27" i="28"/>
  <c r="BB26" i="28"/>
  <c r="BB24" i="28"/>
  <c r="BB23" i="28"/>
  <c r="BB21" i="28"/>
  <c r="BM14" i="28"/>
  <c r="BJ14" i="28"/>
  <c r="BG14" i="28"/>
  <c r="BM11" i="28"/>
  <c r="BJ11" i="28"/>
  <c r="BG11" i="28"/>
  <c r="BN8" i="28"/>
  <c r="BL8" i="28"/>
  <c r="BJ8" i="28"/>
  <c r="AX8" i="28"/>
  <c r="AY8" i="28"/>
  <c r="AZ8" i="28"/>
  <c r="BA8" i="28"/>
  <c r="BB8" i="28"/>
  <c r="BC8" i="28"/>
  <c r="BD8" i="28"/>
  <c r="BE8" i="28"/>
  <c r="BF8" i="28"/>
  <c r="BG8" i="28"/>
  <c r="BH8" i="28"/>
  <c r="BI8" i="28"/>
  <c r="AW8" i="28"/>
  <c r="BD3" i="28"/>
  <c r="BS105" i="28"/>
  <c r="BS104" i="28"/>
  <c r="BS103" i="28"/>
  <c r="BS102" i="28"/>
  <c r="BT101" i="28"/>
  <c r="BS101" i="28"/>
  <c r="BT100" i="28"/>
  <c r="BS100" i="28"/>
  <c r="BT99" i="28"/>
  <c r="BS99" i="28"/>
  <c r="BT98" i="28"/>
  <c r="BS98" i="28"/>
  <c r="BT94" i="28"/>
  <c r="BX49" i="28"/>
  <c r="BW49" i="28"/>
  <c r="BX46" i="28"/>
  <c r="BS30" i="27"/>
  <c r="BW30" i="27"/>
  <c r="BX30" i="27"/>
  <c r="BS37" i="27"/>
  <c r="BS40" i="27"/>
  <c r="BT40" i="27"/>
  <c r="BT42" i="27"/>
  <c r="BS38" i="27" s="1"/>
  <c r="BT44" i="27"/>
  <c r="BS46" i="27"/>
  <c r="BW49" i="27"/>
  <c r="BX49" i="27"/>
  <c r="BX46" i="27"/>
  <c r="BT94" i="27"/>
  <c r="BS98" i="27"/>
  <c r="BT98" i="27"/>
  <c r="BS99" i="27"/>
  <c r="BT99" i="27"/>
  <c r="BS100" i="27"/>
  <c r="BT100" i="27"/>
  <c r="BS101" i="27"/>
  <c r="BT101" i="27"/>
  <c r="BS102" i="27"/>
  <c r="BS103" i="27"/>
  <c r="BS104" i="27"/>
  <c r="BS105" i="27"/>
  <c r="BS42" i="27" l="1"/>
  <c r="BS44" i="27" s="1"/>
  <c r="BT46" i="27" s="1"/>
  <c r="BS49" i="27" s="1"/>
  <c r="BU49" i="27" s="1"/>
  <c r="BZ36" i="29"/>
  <c r="ED37" i="29"/>
  <c r="V40" i="29"/>
  <c r="BZ40" i="29" s="1"/>
  <c r="EW30" i="29"/>
  <c r="CS30" i="29"/>
  <c r="BK24" i="29"/>
  <c r="DO24" i="29"/>
  <c r="DO14" i="29"/>
  <c r="BK14" i="29"/>
  <c r="BT42" i="28"/>
  <c r="BS38" i="28" s="1"/>
  <c r="BT44" i="28"/>
  <c r="BS46" i="28"/>
  <c r="BT40" i="28"/>
  <c r="BS37" i="28"/>
  <c r="BS30" i="28"/>
  <c r="BX30" i="28"/>
  <c r="BW30" i="28"/>
  <c r="ED40" i="29" l="1"/>
  <c r="BS42" i="28"/>
  <c r="BS44" i="28" s="1"/>
  <c r="BT46" i="28" s="1"/>
  <c r="BS49" i="28" s="1"/>
  <c r="BU49"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6" authorId="0" shapeId="0" xr:uid="{003F9A8D-6DAC-4034-B2D6-E53EC157BFFF}">
      <text>
        <r>
          <rPr>
            <b/>
            <sz val="9"/>
            <rFont val="ＭＳ Ｐゴシック"/>
            <family val="3"/>
            <charset val="128"/>
          </rPr>
          <t>数字の枠ずれは画面表示上でのことで、印刷においては問題ありません。</t>
        </r>
      </text>
    </comment>
    <comment ref="V37" authorId="0" shapeId="0" xr:uid="{A02E872D-22EC-4254-8AF1-9CBECE1EC0F6}">
      <text>
        <r>
          <rPr>
            <b/>
            <sz val="9"/>
            <rFont val="ＭＳ Ｐゴシック"/>
            <family val="3"/>
            <charset val="128"/>
          </rPr>
          <t>数字の枠ずれは画面表示上でのことで、印刷においては問題ありません。</t>
        </r>
      </text>
    </comment>
  </commentList>
</comments>
</file>

<file path=xl/sharedStrings.xml><?xml version="1.0" encoding="utf-8"?>
<sst xmlns="http://schemas.openxmlformats.org/spreadsheetml/2006/main" count="569" uniqueCount="283">
  <si>
    <t>月数</t>
    <rPh sb="0" eb="2">
      <t>ツキスウ</t>
    </rPh>
    <phoneticPr fontId="2"/>
  </si>
  <si>
    <t>申告年月日</t>
    <rPh sb="0" eb="2">
      <t>シンコク</t>
    </rPh>
    <rPh sb="2" eb="5">
      <t>ネンガッピ</t>
    </rPh>
    <phoneticPr fontId="2"/>
  </si>
  <si>
    <t>年</t>
    <rPh sb="0" eb="1">
      <t>ネン</t>
    </rPh>
    <phoneticPr fontId="2"/>
  </si>
  <si>
    <t>月</t>
    <rPh sb="0" eb="1">
      <t>ツキ</t>
    </rPh>
    <phoneticPr fontId="2"/>
  </si>
  <si>
    <t>日</t>
    <rPh sb="0" eb="1">
      <t>ニチ</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</si>
  <si>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</si>
  <si>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</si>
  <si>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</si>
  <si>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整　理　番　号</t>
    <rPh sb="0" eb="1">
      <t>ヒトシ</t>
    </rPh>
    <rPh sb="2" eb="3">
      <t>リ</t>
    </rPh>
    <rPh sb="4" eb="5">
      <t>バン</t>
    </rPh>
    <rPh sb="6" eb="7">
      <t>ゴウ</t>
    </rPh>
    <phoneticPr fontId="2"/>
  </si>
  <si>
    <t>法人税の申告
期限の延長の
処分の有無</t>
    <rPh sb="0" eb="3">
      <t>ホウジンゼイ</t>
    </rPh>
    <rPh sb="4" eb="6">
      <t>シンコク</t>
    </rPh>
    <rPh sb="7" eb="9">
      <t>キゲン</t>
    </rPh>
    <rPh sb="10" eb="12">
      <t>エンチョウ</t>
    </rPh>
    <rPh sb="14" eb="16">
      <t>ショブン</t>
    </rPh>
    <rPh sb="17" eb="19">
      <t>ウム</t>
    </rPh>
    <phoneticPr fontId="2"/>
  </si>
  <si>
    <t>従業者数</t>
    <rPh sb="0" eb="3">
      <t>ジュウギョウシャ</t>
    </rPh>
    <rPh sb="3" eb="4">
      <t>スウ</t>
    </rPh>
    <phoneticPr fontId="2"/>
  </si>
  <si>
    <t>還付法人税額等の控除額</t>
    <rPh sb="0" eb="2">
      <t>カンプ</t>
    </rPh>
    <rPh sb="2" eb="4">
      <t>ホウジン</t>
    </rPh>
    <rPh sb="4" eb="6">
      <t>ゼイガク</t>
    </rPh>
    <rPh sb="6" eb="7">
      <t>ナド</t>
    </rPh>
    <rPh sb="8" eb="10">
      <t>コウジョ</t>
    </rPh>
    <rPh sb="10" eb="11">
      <t>ガク</t>
    </rPh>
    <phoneticPr fontId="2"/>
  </si>
  <si>
    <t>兆</t>
    <rPh sb="0" eb="1">
      <t>チョウ</t>
    </rPh>
    <phoneticPr fontId="2"/>
  </si>
  <si>
    <t>千</t>
    <rPh sb="0" eb="1">
      <t>セン</t>
    </rPh>
    <phoneticPr fontId="2"/>
  </si>
  <si>
    <t>円</t>
    <rPh sb="0" eb="1">
      <t>エン</t>
    </rPh>
    <phoneticPr fontId="2"/>
  </si>
  <si>
    <t>法人名</t>
    <rPh sb="0" eb="2">
      <t>ホウジン</t>
    </rPh>
    <rPh sb="2" eb="3">
      <t>メイ</t>
    </rPh>
    <phoneticPr fontId="2"/>
  </si>
  <si>
    <t>法第１５条の４の徴収猶予を受けようとする税額</t>
    <rPh sb="0" eb="1">
      <t>ホウ</t>
    </rPh>
    <rPh sb="1" eb="2">
      <t>ダイ</t>
    </rPh>
    <rPh sb="4" eb="5">
      <t>ジョウ</t>
    </rPh>
    <rPh sb="8" eb="10">
      <t>チョウシュウ</t>
    </rPh>
    <rPh sb="10" eb="12">
      <t>ユウヨ</t>
    </rPh>
    <rPh sb="13" eb="14">
      <t>ウ</t>
    </rPh>
    <rPh sb="20" eb="22">
      <t>ゼイガク</t>
    </rPh>
    <phoneticPr fontId="2"/>
  </si>
  <si>
    <t>人</t>
    <rPh sb="0" eb="1">
      <t>ヒト</t>
    </rPh>
    <phoneticPr fontId="2"/>
  </si>
  <si>
    <t>第二十号様式（提出用）</t>
    <rPh sb="0" eb="3">
      <t>ダイ20</t>
    </rPh>
    <rPh sb="3" eb="4">
      <t>ゴウ</t>
    </rPh>
    <rPh sb="4" eb="6">
      <t>ヨウシキ</t>
    </rPh>
    <rPh sb="7" eb="10">
      <t>テイシュツヨウ</t>
    </rPh>
    <phoneticPr fontId="2"/>
  </si>
  <si>
    <t>日</t>
    <rPh sb="0" eb="1">
      <t>ヒ</t>
    </rPh>
    <phoneticPr fontId="2"/>
  </si>
  <si>
    <t>発　信　年　月　日</t>
    <rPh sb="0" eb="1">
      <t>ハツ</t>
    </rPh>
    <rPh sb="2" eb="3">
      <t>シン</t>
    </rPh>
    <rPh sb="4" eb="5">
      <t>ネン</t>
    </rPh>
    <rPh sb="6" eb="7">
      <t>ガツ</t>
    </rPh>
    <rPh sb="8" eb="9">
      <t>ヒ</t>
    </rPh>
    <phoneticPr fontId="2"/>
  </si>
  <si>
    <t>所在地</t>
  </si>
  <si>
    <t>の修正申告書の提出による。</t>
    <rPh sb="1" eb="3">
      <t>シュウセイ</t>
    </rPh>
    <rPh sb="3" eb="5">
      <t>シンコク</t>
    </rPh>
    <rPh sb="5" eb="6">
      <t>ショ</t>
    </rPh>
    <rPh sb="7" eb="9">
      <t>テイシュツ</t>
    </rPh>
    <phoneticPr fontId="2"/>
  </si>
  <si>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2"/>
  </si>
  <si>
    <t>の更正，決定，再更正による。</t>
    <rPh sb="1" eb="3">
      <t>コウセイ</t>
    </rPh>
    <rPh sb="4" eb="6">
      <t>ケッテイ</t>
    </rPh>
    <rPh sb="7" eb="8">
      <t>サイ</t>
    </rPh>
    <rPh sb="8" eb="10">
      <t>コウセイ</t>
    </rPh>
    <phoneticPr fontId="2"/>
  </si>
  <si>
    <t>（電話</t>
    <rPh sb="1" eb="3">
      <t>デンワ</t>
    </rPh>
    <phoneticPr fontId="2"/>
  </si>
  <si>
    <t>(ふりがな)</t>
  </si>
  <si>
    <t>十億</t>
    <rPh sb="0" eb="2">
      <t>ジュウオク</t>
    </rPh>
    <phoneticPr fontId="2"/>
  </si>
  <si>
    <t>百万</t>
    <rPh sb="0" eb="2">
      <t>ヒャクマン</t>
    </rPh>
    <phoneticPr fontId="2"/>
  </si>
  <si>
    <t>申告書</t>
    <rPh sb="0" eb="2">
      <t>シンコク</t>
    </rPh>
    <rPh sb="2" eb="3">
      <t>ショ</t>
    </rPh>
    <phoneticPr fontId="2"/>
  </si>
  <si>
    <t>摘　　　　　　　　　　　　　　　　要</t>
    <rPh sb="0" eb="1">
      <t>チャク</t>
    </rPh>
    <rPh sb="17" eb="18">
      <t>カナメ</t>
    </rPh>
    <phoneticPr fontId="2"/>
  </si>
  <si>
    <t>　課　税　標　準</t>
    <rPh sb="1" eb="2">
      <t>カ</t>
    </rPh>
    <rPh sb="3" eb="4">
      <t>ゼイ</t>
    </rPh>
    <rPh sb="5" eb="6">
      <t>シルベ</t>
    </rPh>
    <rPh sb="7" eb="8">
      <t>ジュン</t>
    </rPh>
    <phoneticPr fontId="2"/>
  </si>
  <si>
    <t>法人税割額</t>
    <rPh sb="0" eb="1">
      <t>ホウ</t>
    </rPh>
    <rPh sb="1" eb="2">
      <t>ヒト</t>
    </rPh>
    <rPh sb="2" eb="3">
      <t>ゼイ</t>
    </rPh>
    <rPh sb="3" eb="4">
      <t>ワリ</t>
    </rPh>
    <rPh sb="4" eb="5">
      <t>ガク</t>
    </rPh>
    <phoneticPr fontId="2"/>
  </si>
  <si>
    <t>税率</t>
    <rPh sb="0" eb="2">
      <t>ゼイリツ</t>
    </rPh>
    <phoneticPr fontId="2"/>
  </si>
  <si>
    <t>税　　　　　　　　　　　額</t>
    <rPh sb="0" eb="1">
      <t>ゼイ</t>
    </rPh>
    <rPh sb="12" eb="13">
      <t>ガク</t>
    </rPh>
    <phoneticPr fontId="2"/>
  </si>
  <si>
    <t>　　　　 千</t>
    <rPh sb="5" eb="6">
      <t>セン</t>
    </rPh>
    <phoneticPr fontId="2"/>
  </si>
  <si>
    <t>（使途秘匿金税額等）</t>
    <rPh sb="1" eb="3">
      <t>シト</t>
    </rPh>
    <rPh sb="3" eb="5">
      <t>ヒトク</t>
    </rPh>
    <rPh sb="5" eb="6">
      <t>キン</t>
    </rPh>
    <rPh sb="6" eb="8">
      <t>ゼイガク</t>
    </rPh>
    <rPh sb="8" eb="9">
      <t>ナド</t>
    </rPh>
    <phoneticPr fontId="2"/>
  </si>
  <si>
    <t>法人税法の規定によって計算した法人税額</t>
    <rPh sb="0" eb="3">
      <t>ホウジンゼイ</t>
    </rPh>
    <rPh sb="3" eb="4">
      <t>ホウ</t>
    </rPh>
    <rPh sb="5" eb="7">
      <t>キテイ</t>
    </rPh>
    <rPh sb="11" eb="13">
      <t>ケイサン</t>
    </rPh>
    <rPh sb="15" eb="18">
      <t>ホウジンゼイ</t>
    </rPh>
    <rPh sb="18" eb="19">
      <t>ガク</t>
    </rPh>
    <phoneticPr fontId="2"/>
  </si>
  <si>
    <t>試験研究費の額に係る法人税額の特別控除額</t>
    <rPh sb="0" eb="2">
      <t>シケン</t>
    </rPh>
    <rPh sb="2" eb="5">
      <t>ケンキュウヒ</t>
    </rPh>
    <rPh sb="6" eb="7">
      <t>ガク</t>
    </rPh>
    <rPh sb="8" eb="9">
      <t>カカ</t>
    </rPh>
    <rPh sb="10" eb="13">
      <t>ホウジンゼイ</t>
    </rPh>
    <rPh sb="13" eb="14">
      <t>ガク</t>
    </rPh>
    <rPh sb="15" eb="17">
      <t>トクベツ</t>
    </rPh>
    <rPh sb="17" eb="19">
      <t>コウジョ</t>
    </rPh>
    <rPh sb="19" eb="20">
      <t>ガク</t>
    </rPh>
    <phoneticPr fontId="2"/>
  </si>
  <si>
    <t>　　　　　 千</t>
    <rPh sb="6" eb="7">
      <t>セン</t>
    </rPh>
    <phoneticPr fontId="2"/>
  </si>
  <si>
    <t>均等割額</t>
    <rPh sb="0" eb="3">
      <t>キントウワリ</t>
    </rPh>
    <rPh sb="3" eb="4">
      <t>ガク</t>
    </rPh>
    <phoneticPr fontId="2"/>
  </si>
  <si>
    <t>※従業者数を必ず記入してください。</t>
    <rPh sb="1" eb="2">
      <t>ジュウ</t>
    </rPh>
    <rPh sb="2" eb="5">
      <t>ギョウシャスウ</t>
    </rPh>
    <rPh sb="6" eb="7">
      <t>カナラ</t>
    </rPh>
    <rPh sb="8" eb="10">
      <t>キニュウ</t>
    </rPh>
    <phoneticPr fontId="2"/>
  </si>
  <si>
    <t>名　　　　　　　　　　　　　称</t>
    <rPh sb="0" eb="1">
      <t>メイ</t>
    </rPh>
    <rPh sb="14" eb="15">
      <t>ショウ</t>
    </rPh>
    <phoneticPr fontId="2"/>
  </si>
  <si>
    <t>合　　　　　　　　　　　　計</t>
    <rPh sb="0" eb="1">
      <t>ゴウ</t>
    </rPh>
    <rPh sb="13" eb="14">
      <t>ケイ</t>
    </rPh>
    <phoneticPr fontId="2"/>
  </si>
  <si>
    <t>区　　　　　　名</t>
    <rPh sb="0" eb="1">
      <t>ク</t>
    </rPh>
    <rPh sb="7" eb="8">
      <t>メイ</t>
    </rPh>
    <phoneticPr fontId="2"/>
  </si>
  <si>
    <t>決算確定の日</t>
    <rPh sb="0" eb="2">
      <t>ケッサン</t>
    </rPh>
    <rPh sb="2" eb="4">
      <t>カクテイ</t>
    </rPh>
    <rPh sb="5" eb="6">
      <t>ヒ</t>
    </rPh>
    <phoneticPr fontId="2"/>
  </si>
  <si>
    <t>青色・その他</t>
    <rPh sb="0" eb="2">
      <t>アオイロ</t>
    </rPh>
    <rPh sb="5" eb="6">
      <t>タ</t>
    </rPh>
    <phoneticPr fontId="2"/>
  </si>
  <si>
    <t>区コード</t>
    <rPh sb="0" eb="1">
      <t>ク</t>
    </rPh>
    <phoneticPr fontId="2"/>
  </si>
  <si>
    <t>解散の日</t>
    <rPh sb="0" eb="2">
      <t>カイサン</t>
    </rPh>
    <rPh sb="3" eb="4">
      <t>ヒ</t>
    </rPh>
    <phoneticPr fontId="2"/>
  </si>
  <si>
    <t>翌期の中間
申告の要否</t>
    <phoneticPr fontId="2"/>
  </si>
  <si>
    <t>0</t>
    <phoneticPr fontId="2"/>
  </si>
  <si>
    <t>残余財産の最後の
分配又は引渡しの日</t>
    <rPh sb="0" eb="2">
      <t>ザンヨ</t>
    </rPh>
    <rPh sb="2" eb="4">
      <t>ザイサン</t>
    </rPh>
    <rPh sb="5" eb="7">
      <t>サイゴ</t>
    </rPh>
    <rPh sb="9" eb="11">
      <t>ブンパイ</t>
    </rPh>
    <rPh sb="11" eb="12">
      <t>マタ</t>
    </rPh>
    <rPh sb="13" eb="15">
      <t>ヒキワタ</t>
    </rPh>
    <rPh sb="17" eb="18">
      <t>ヒ</t>
    </rPh>
    <phoneticPr fontId="2"/>
  </si>
  <si>
    <t>この申告が
中間申告の
場合の計算期間</t>
    <rPh sb="2" eb="4">
      <t>シンコク</t>
    </rPh>
    <rPh sb="6" eb="8">
      <t>チュウカン</t>
    </rPh>
    <rPh sb="8" eb="10">
      <t>シンコク</t>
    </rPh>
    <rPh sb="12" eb="14">
      <t>バアイ</t>
    </rPh>
    <rPh sb="15" eb="17">
      <t>ケイサン</t>
    </rPh>
    <rPh sb="17" eb="19">
      <t>キカン</t>
    </rPh>
    <phoneticPr fontId="2"/>
  </si>
  <si>
    <t>還付を受けよう
とする金融機関
及び支払方法</t>
    <rPh sb="0" eb="2">
      <t>カンプ</t>
    </rPh>
    <rPh sb="3" eb="4">
      <t>ウ</t>
    </rPh>
    <rPh sb="11" eb="13">
      <t>キンユウ</t>
    </rPh>
    <rPh sb="13" eb="15">
      <t>キカン</t>
    </rPh>
    <rPh sb="16" eb="17">
      <t>オヨ</t>
    </rPh>
    <rPh sb="18" eb="20">
      <t>シハライ</t>
    </rPh>
    <rPh sb="20" eb="22">
      <t>ホウホウ</t>
    </rPh>
    <phoneticPr fontId="2"/>
  </si>
  <si>
    <t>支店</t>
    <rPh sb="0" eb="2">
      <t>シテン</t>
    </rPh>
    <phoneticPr fontId="2"/>
  </si>
  <si>
    <t>○</t>
    <phoneticPr fontId="2"/>
  </si>
  <si>
    <t>還　付　請　求　税　額</t>
    <rPh sb="0" eb="1">
      <t>カン</t>
    </rPh>
    <rPh sb="2" eb="3">
      <t>ツキ</t>
    </rPh>
    <rPh sb="4" eb="5">
      <t>ショウ</t>
    </rPh>
    <rPh sb="6" eb="7">
      <t>モトム</t>
    </rPh>
    <rPh sb="8" eb="9">
      <t>ゼイ</t>
    </rPh>
    <rPh sb="10" eb="11">
      <t>ガク</t>
    </rPh>
    <phoneticPr fontId="2"/>
  </si>
  <si>
    <t>関与税理士</t>
    <rPh sb="0" eb="2">
      <t>カンヨ</t>
    </rPh>
    <rPh sb="2" eb="5">
      <t>ゼイリシ</t>
    </rPh>
    <phoneticPr fontId="2"/>
  </si>
  <si>
    <t>）</t>
    <phoneticPr fontId="2"/>
  </si>
  <si>
    <t>※処理事項</t>
    <phoneticPr fontId="2"/>
  </si>
  <si>
    <t>２．</t>
    <phoneticPr fontId="2"/>
  </si>
  <si>
    <t>(ふりがな)</t>
    <phoneticPr fontId="2"/>
  </si>
  <si>
    <t>※</t>
    <phoneticPr fontId="2"/>
  </si>
  <si>
    <t>①</t>
    <phoneticPr fontId="2"/>
  </si>
  <si>
    <t>②</t>
    <phoneticPr fontId="2"/>
  </si>
  <si>
    <t>③</t>
    <phoneticPr fontId="2"/>
  </si>
  <si>
    <t>④</t>
    <phoneticPr fontId="2"/>
  </si>
  <si>
    <t>⑥</t>
    <phoneticPr fontId="2"/>
  </si>
  <si>
    <t>（</t>
    <phoneticPr fontId="2"/>
  </si>
  <si>
    <t>☓</t>
    <phoneticPr fontId="2"/>
  </si>
  <si>
    <t>外国の法人税等の額の控除額</t>
    <phoneticPr fontId="2"/>
  </si>
  <si>
    <t>⑧</t>
    <phoneticPr fontId="2"/>
  </si>
  <si>
    <t>仮装経理に基づく法人税割額の控除額</t>
    <phoneticPr fontId="2"/>
  </si>
  <si>
    <t>既に納付の確定した当期分の法人税割額</t>
    <phoneticPr fontId="2"/>
  </si>
  <si>
    <t>租税条約の実施に係る法人税割額の控除額</t>
    <phoneticPr fontId="2"/>
  </si>
  <si>
    <t xml:space="preserve"> 算定期間中において事務所等を有していた月数</t>
    <phoneticPr fontId="2"/>
  </si>
  <si>
    <t xml:space="preserve"> 既に納付の確定した当期分の均等割額</t>
    <phoneticPr fontId="2"/>
  </si>
  <si>
    <t>当該市町村内に所在する事務所，事業所又は寮等</t>
    <phoneticPr fontId="2"/>
  </si>
  <si>
    <t>分 　　 割 　　 基 　　 準</t>
    <phoneticPr fontId="2"/>
  </si>
  <si>
    <t>当該市町村分の均等
割の税率適用区分に
用いる従業者数</t>
    <phoneticPr fontId="2"/>
  </si>
  <si>
    <t>事務所，事業所又は寮等の所在地</t>
    <phoneticPr fontId="2"/>
  </si>
  <si>
    <t>当該法人の全従業者数</t>
    <phoneticPr fontId="2"/>
  </si>
  <si>
    <t>左のうち当該市町
村分の従業者数</t>
    <phoneticPr fontId="2"/>
  </si>
  <si>
    <t>１．</t>
    <phoneticPr fontId="2"/>
  </si>
  <si>
    <t>退職年金等積立金に係る法人税額</t>
    <rPh sb="0" eb="2">
      <t>タイショク</t>
    </rPh>
    <rPh sb="2" eb="4">
      <t>ネンキン</t>
    </rPh>
    <rPh sb="4" eb="5">
      <t>ナド</t>
    </rPh>
    <rPh sb="5" eb="7">
      <t>ツミタテ</t>
    </rPh>
    <rPh sb="7" eb="8">
      <t>キン</t>
    </rPh>
    <rPh sb="9" eb="10">
      <t>カカ</t>
    </rPh>
    <rPh sb="11" eb="14">
      <t>ホウジンゼイ</t>
    </rPh>
    <rPh sb="14" eb="15">
      <t>ガク</t>
    </rPh>
    <phoneticPr fontId="2"/>
  </si>
  <si>
    <t>月</t>
    <rPh sb="0" eb="1">
      <t>ツキ</t>
    </rPh>
    <phoneticPr fontId="2"/>
  </si>
  <si>
    <t>日から</t>
    <rPh sb="0" eb="1">
      <t>ヒ</t>
    </rPh>
    <phoneticPr fontId="2"/>
  </si>
  <si>
    <t>日まで</t>
    <rPh sb="0" eb="1">
      <t>ヒ</t>
    </rPh>
    <phoneticPr fontId="2"/>
  </si>
  <si>
    <t>管　理　番　号</t>
    <rPh sb="0" eb="1">
      <t>カン</t>
    </rPh>
    <rPh sb="2" eb="3">
      <t>リ</t>
    </rPh>
    <rPh sb="4" eb="5">
      <t>バン</t>
    </rPh>
    <rPh sb="6" eb="7">
      <t>ゴウ</t>
    </rPh>
    <phoneticPr fontId="2"/>
  </si>
  <si>
    <t>市町村民税の特定寄附金税額控除額</t>
    <rPh sb="0" eb="1">
      <t>シ</t>
    </rPh>
    <rPh sb="1" eb="2">
      <t>チョウ</t>
    </rPh>
    <rPh sb="2" eb="4">
      <t>ソンミン</t>
    </rPh>
    <rPh sb="4" eb="5">
      <t>ゼイ</t>
    </rPh>
    <rPh sb="6" eb="8">
      <t>トクテイ</t>
    </rPh>
    <rPh sb="8" eb="11">
      <t>キフキン</t>
    </rPh>
    <rPh sb="11" eb="12">
      <t>ゼイ</t>
    </rPh>
    <rPh sb="12" eb="13">
      <t>ガク</t>
    </rPh>
    <rPh sb="13" eb="15">
      <t>コウジョ</t>
    </rPh>
    <rPh sb="15" eb="16">
      <t>ガク</t>
    </rPh>
    <phoneticPr fontId="2"/>
  </si>
  <si>
    <t>⑦</t>
  </si>
  <si>
    <t>⑤</t>
  </si>
  <si>
    <t>①＋②－③＋④</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</si>
  <si>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</si>
  <si>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</si>
  <si>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</si>
  <si>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</si>
  <si>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</si>
  <si>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</si>
  <si>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</si>
  <si>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</si>
  <si>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</si>
  <si>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</si>
  <si>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</si>
  <si>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</si>
  <si>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通信日付印</t>
    <phoneticPr fontId="2"/>
  </si>
  <si>
    <t>確認印</t>
    <phoneticPr fontId="2"/>
  </si>
  <si>
    <t>法　人　番　号</t>
    <rPh sb="0" eb="1">
      <t>ホウ</t>
    </rPh>
    <rPh sb="2" eb="3">
      <t>ヒト</t>
    </rPh>
    <rPh sb="4" eb="5">
      <t>バン</t>
    </rPh>
    <rPh sb="6" eb="7">
      <t>ゴウ</t>
    </rPh>
    <phoneticPr fontId="2"/>
  </si>
  <si>
    <t>この申告の基礎</t>
    <phoneticPr fontId="2"/>
  </si>
  <si>
    <t>事業種目</t>
    <phoneticPr fontId="2"/>
  </si>
  <si>
    <t>期末現在の資本金の額
又は出資金の額</t>
  </si>
  <si>
    <t xml:space="preserve">             千</t>
    <rPh sb="13" eb="14">
      <t>セン</t>
    </rPh>
    <phoneticPr fontId="2"/>
  </si>
  <si>
    <t>期末現在の資本金の額及び
資本準備金の額の合算額</t>
    <rPh sb="7" eb="8">
      <t>キン</t>
    </rPh>
    <rPh sb="10" eb="11">
      <t>オヨ</t>
    </rPh>
    <rPh sb="13" eb="15">
      <t>シホン</t>
    </rPh>
    <rPh sb="15" eb="18">
      <t>ジュンビキン</t>
    </rPh>
    <rPh sb="21" eb="23">
      <t>ガッサン</t>
    </rPh>
    <rPh sb="23" eb="24">
      <t>ガク</t>
    </rPh>
    <phoneticPr fontId="2"/>
  </si>
  <si>
    <t>(ふりがな)</t>
    <phoneticPr fontId="2"/>
  </si>
  <si>
    <t>経理責任者
氏　　　　 名</t>
    <phoneticPr fontId="2"/>
  </si>
  <si>
    <t>期末現在の
資本金等の額</t>
    <rPh sb="0" eb="2">
      <t>キマツ</t>
    </rPh>
    <rPh sb="2" eb="4">
      <t>ゲンザイ</t>
    </rPh>
    <rPh sb="6" eb="9">
      <t>シホンキン</t>
    </rPh>
    <rPh sb="9" eb="10">
      <t>トウ</t>
    </rPh>
    <rPh sb="11" eb="12">
      <t>ガク</t>
    </rPh>
    <phoneticPr fontId="2"/>
  </si>
  <si>
    <t>から</t>
    <phoneticPr fontId="2"/>
  </si>
  <si>
    <t>法人税の</t>
    <rPh sb="0" eb="3">
      <t>ホウジンゼイ</t>
    </rPh>
    <phoneticPr fontId="2"/>
  </si>
  <si>
    <t>(宛先）　　静　岡　市　長</t>
    <rPh sb="1" eb="2">
      <t>アテ</t>
    </rPh>
    <rPh sb="6" eb="7">
      <t>シズ</t>
    </rPh>
    <rPh sb="8" eb="9">
      <t>オカ</t>
    </rPh>
    <phoneticPr fontId="2"/>
  </si>
  <si>
    <t>代表者
氏　名</t>
    <rPh sb="0" eb="3">
      <t>ダイヒョウシャ</t>
    </rPh>
    <rPh sb="4" eb="5">
      <t>シ</t>
    </rPh>
    <rPh sb="6" eb="7">
      <t>ナ</t>
    </rPh>
    <phoneticPr fontId="2"/>
  </si>
  <si>
    <t>署名</t>
    <rPh sb="0" eb="2">
      <t>ショメイ</t>
    </rPh>
    <phoneticPr fontId="2"/>
  </si>
  <si>
    <t>税額控除超過額相当額の加算額</t>
    <rPh sb="0" eb="2">
      <t>ゼイガク</t>
    </rPh>
    <rPh sb="2" eb="4">
      <t>コウジョ</t>
    </rPh>
    <rPh sb="4" eb="7">
      <t>チョウカガク</t>
    </rPh>
    <rPh sb="7" eb="10">
      <t>ソウトウガク</t>
    </rPh>
    <rPh sb="11" eb="14">
      <t>カサンガク</t>
    </rPh>
    <phoneticPr fontId="2"/>
  </si>
  <si>
    <t>差引法人税割額　 ⑤－⑦＋⑧－⑨－⑩－⑪　又は　⑥－⑦＋⑧－⑨－⑩－⑪</t>
    <phoneticPr fontId="2"/>
  </si>
  <si>
    <t>㉑</t>
    <phoneticPr fontId="2"/>
  </si>
  <si>
    <t xml:space="preserve"> この申告により納付すべき均等割額 　⑰－⑱</t>
    <phoneticPr fontId="2"/>
  </si>
  <si>
    <t>この申告により納付すべき市町村民税額　 ⑮＋⑲</t>
    <phoneticPr fontId="2"/>
  </si>
  <si>
    <t>⑳のうち見込納付額</t>
    <phoneticPr fontId="2"/>
  </si>
  <si>
    <t>差　　　引　　　　 ⑳－㉑</t>
    <phoneticPr fontId="2"/>
  </si>
  <si>
    <t>この申告により納付すべき法人税割額　 ⑫－⑬－⑭</t>
    <phoneticPr fontId="2"/>
  </si>
  <si>
    <t>指定都市に申告する場合の⑰の計算</t>
    <rPh sb="0" eb="2">
      <t>シテイ</t>
    </rPh>
    <rPh sb="2" eb="4">
      <t>トシ</t>
    </rPh>
    <rPh sb="5" eb="7">
      <t>シンコク</t>
    </rPh>
    <rPh sb="9" eb="11">
      <t>バアイ</t>
    </rPh>
    <rPh sb="14" eb="16">
      <t>ケイサン</t>
    </rPh>
    <phoneticPr fontId="2"/>
  </si>
  <si>
    <t>日までの事業年度分の市町村民税の</t>
    <rPh sb="0" eb="1">
      <t>ヒ</t>
    </rPh>
    <phoneticPr fontId="2"/>
  </si>
  <si>
    <t>課税標準となる法人税額及びその法人税割額</t>
    <phoneticPr fontId="2"/>
  </si>
  <si>
    <t>２以上の市町村に事務所又は事業所を有する法人における課税標準
となる法人税額及びその法人税割額</t>
    <phoneticPr fontId="2"/>
  </si>
  <si>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5">
      <t>コウジョ</t>
    </rPh>
    <rPh sb="25" eb="26">
      <t>ガク</t>
    </rPh>
    <phoneticPr fontId="2"/>
  </si>
  <si>
    <t>法人税の申告
書の種類</t>
    <rPh sb="0" eb="2">
      <t>ホウジン</t>
    </rPh>
    <rPh sb="2" eb="3">
      <t>ゼイ</t>
    </rPh>
    <rPh sb="4" eb="6">
      <t>シンコク</t>
    </rPh>
    <rPh sb="7" eb="8">
      <t>ショ</t>
    </rPh>
    <rPh sb="9" eb="11">
      <t>シュルイ</t>
    </rPh>
    <phoneticPr fontId="2"/>
  </si>
  <si>
    <t>法人税の期末現在の
資本金等の額</t>
    <rPh sb="0" eb="3">
      <t>ホウジンゼイ</t>
    </rPh>
    <rPh sb="4" eb="8">
      <t>キマツゲンザイ</t>
    </rPh>
    <rPh sb="10" eb="14">
      <t>シホンキントウ</t>
    </rPh>
    <rPh sb="15" eb="16">
      <t>ガク</t>
    </rPh>
    <phoneticPr fontId="2"/>
  </si>
  <si>
    <t>第二十号様式（入力用）</t>
    <rPh sb="0" eb="3">
      <t>ダイ20</t>
    </rPh>
    <rPh sb="3" eb="4">
      <t>ゴウ</t>
    </rPh>
    <rPh sb="4" eb="6">
      <t>ヨウシキ</t>
    </rPh>
    <rPh sb="7" eb="9">
      <t>ニュウリョク</t>
    </rPh>
    <rPh sb="9" eb="10">
      <t>ヨウ</t>
    </rPh>
    <phoneticPr fontId="2"/>
  </si>
  <si>
    <t>事業年度</t>
    <rPh sb="0" eb="4">
      <t>ジギョウネンド</t>
    </rPh>
    <phoneticPr fontId="2"/>
  </si>
  <si>
    <t>A</t>
    <phoneticPr fontId="2"/>
  </si>
  <si>
    <t>予備５５</t>
    <rPh sb="0" eb="2">
      <t>ヨビ</t>
    </rPh>
    <phoneticPr fontId="2"/>
  </si>
  <si>
    <t>07</t>
    <phoneticPr fontId="2"/>
  </si>
  <si>
    <t>08</t>
    <phoneticPr fontId="2"/>
  </si>
  <si>
    <t>09</t>
    <phoneticPr fontId="2"/>
  </si>
  <si>
    <t>10</t>
    <phoneticPr fontId="2"/>
  </si>
  <si>
    <t>11</t>
    <phoneticPr fontId="2"/>
  </si>
  <si>
    <t>30</t>
    <phoneticPr fontId="2"/>
  </si>
  <si>
    <t>31</t>
    <phoneticPr fontId="2"/>
  </si>
  <si>
    <t>12</t>
    <phoneticPr fontId="2"/>
  </si>
  <si>
    <t>13</t>
    <phoneticPr fontId="2"/>
  </si>
  <si>
    <t>14</t>
    <phoneticPr fontId="2"/>
  </si>
  <si>
    <t>15</t>
    <phoneticPr fontId="2"/>
  </si>
  <si>
    <t>17</t>
    <phoneticPr fontId="2"/>
  </si>
  <si>
    <t>18</t>
    <phoneticPr fontId="2"/>
  </si>
  <si>
    <t>19</t>
    <phoneticPr fontId="2"/>
  </si>
  <si>
    <t>20</t>
    <phoneticPr fontId="2"/>
  </si>
  <si>
    <t>21</t>
    <phoneticPr fontId="2"/>
  </si>
  <si>
    <t>22</t>
    <phoneticPr fontId="2"/>
  </si>
  <si>
    <t>（月数）</t>
    <rPh sb="1" eb="3">
      <t>ツキスウ</t>
    </rPh>
    <phoneticPr fontId="2"/>
  </si>
  <si>
    <t>26</t>
    <phoneticPr fontId="2"/>
  </si>
  <si>
    <t>01</t>
    <phoneticPr fontId="2"/>
  </si>
  <si>
    <t>02</t>
    <phoneticPr fontId="2"/>
  </si>
  <si>
    <t>03</t>
    <phoneticPr fontId="2"/>
  </si>
  <si>
    <t>04</t>
    <phoneticPr fontId="2"/>
  </si>
  <si>
    <t>05</t>
    <phoneticPr fontId="2"/>
  </si>
  <si>
    <t>06</t>
    <phoneticPr fontId="2"/>
  </si>
  <si>
    <t>管　理　番　号　②</t>
    <rPh sb="0" eb="1">
      <t>カン</t>
    </rPh>
    <rPh sb="2" eb="3">
      <t>リ</t>
    </rPh>
    <rPh sb="4" eb="5">
      <t>バン</t>
    </rPh>
    <rPh sb="6" eb="7">
      <t>ゴウ</t>
    </rPh>
    <phoneticPr fontId="2"/>
  </si>
  <si>
    <t>⑤</t>
    <phoneticPr fontId="2"/>
  </si>
  <si>
    <t>申告基礎</t>
    <rPh sb="0" eb="4">
      <t>シンコクキソ</t>
    </rPh>
    <phoneticPr fontId="2"/>
  </si>
  <si>
    <t>B</t>
    <phoneticPr fontId="2"/>
  </si>
  <si>
    <t>使途秘匿金額等</t>
    <rPh sb="0" eb="7">
      <t>シトヒトクキンガクトウ</t>
    </rPh>
    <phoneticPr fontId="2"/>
  </si>
  <si>
    <t>㉒</t>
    <phoneticPr fontId="2"/>
  </si>
  <si>
    <t>㉓</t>
    <phoneticPr fontId="2"/>
  </si>
  <si>
    <t>㉔</t>
    <phoneticPr fontId="2"/>
  </si>
  <si>
    <t>㉗</t>
    <phoneticPr fontId="2"/>
  </si>
  <si>
    <t>㉑に12ケタスペース</t>
    <phoneticPr fontId="2"/>
  </si>
  <si>
    <t>㉖</t>
    <phoneticPr fontId="2"/>
  </si>
  <si>
    <t>㉘</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</si>
  <si>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</si>
  <si>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</si>
  <si>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</si>
  <si>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</si>
  <si>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</si>
  <si>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</si>
  <si>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</si>
  <si>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</si>
  <si>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</si>
  <si>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㊷</t>
    <phoneticPr fontId="2"/>
  </si>
  <si>
    <t>㊸</t>
    <phoneticPr fontId="2"/>
  </si>
  <si>
    <t>㊹</t>
    <phoneticPr fontId="2"/>
  </si>
  <si>
    <t>㊺</t>
    <phoneticPr fontId="2"/>
  </si>
  <si>
    <t>㊻</t>
    <phoneticPr fontId="2"/>
  </si>
  <si>
    <t>㊼</t>
    <phoneticPr fontId="2"/>
  </si>
  <si>
    <t>㊵</t>
    <phoneticPr fontId="2"/>
  </si>
  <si>
    <t>㊽</t>
    <phoneticPr fontId="2"/>
  </si>
  <si>
    <t>㊾</t>
    <phoneticPr fontId="2"/>
  </si>
  <si>
    <t>㊿</t>
    <phoneticPr fontId="2"/>
  </si>
  <si>
    <t>提出用・入力用の両方を御送付ください。</t>
    <rPh sb="0" eb="3">
      <t>テイシュツヨウ</t>
    </rPh>
    <rPh sb="4" eb="7">
      <t>ニュウリョクヨウ</t>
    </rPh>
    <rPh sb="8" eb="10">
      <t>リョウホウ</t>
    </rPh>
    <rPh sb="11" eb="14">
      <t>ゴソウフ</t>
    </rPh>
    <phoneticPr fontId="2"/>
  </si>
  <si>
    <t>【偶数西暦年度】清水銀行　静岡支店(0151-301)</t>
    <rPh sb="1" eb="3">
      <t>グウスウ</t>
    </rPh>
    <rPh sb="3" eb="5">
      <t>セイレキ</t>
    </rPh>
    <rPh sb="5" eb="7">
      <t>ネンド</t>
    </rPh>
    <rPh sb="8" eb="10">
      <t>シミズ</t>
    </rPh>
    <rPh sb="10" eb="12">
      <t>ギンコウ</t>
    </rPh>
    <rPh sb="13" eb="15">
      <t>シズオカ</t>
    </rPh>
    <rPh sb="15" eb="17">
      <t>シテン</t>
    </rPh>
    <phoneticPr fontId="2"/>
  </si>
  <si>
    <t>(静岡市保管)</t>
    <rPh sb="1" eb="3">
      <t>シズオカ</t>
    </rPh>
    <rPh sb="3" eb="4">
      <t>シ</t>
    </rPh>
    <rPh sb="4" eb="6">
      <t>ホカン</t>
    </rPh>
    <phoneticPr fontId="2"/>
  </si>
  <si>
    <t>(金融機関保管)</t>
    <rPh sb="1" eb="3">
      <t>キンユウ</t>
    </rPh>
    <rPh sb="3" eb="5">
      <t>キカン</t>
    </rPh>
    <rPh sb="5" eb="7">
      <t>ホカン</t>
    </rPh>
    <phoneticPr fontId="2"/>
  </si>
  <si>
    <t>(納税者保管)この領収証書は少なくとも５年間保存してください。</t>
    <rPh sb="9" eb="12">
      <t>リョウシュウショウ</t>
    </rPh>
    <rPh sb="12" eb="13">
      <t>ショ</t>
    </rPh>
    <rPh sb="14" eb="15">
      <t>スク</t>
    </rPh>
    <rPh sb="20" eb="22">
      <t>ネンカン</t>
    </rPh>
    <rPh sb="22" eb="24">
      <t>ホゾン</t>
    </rPh>
    <phoneticPr fontId="2"/>
  </si>
  <si>
    <t>【奇数西暦年度】静岡銀行　呉服町支店(0149-112)</t>
    <rPh sb="1" eb="3">
      <t>キスウ</t>
    </rPh>
    <rPh sb="3" eb="5">
      <t>セイレキ</t>
    </rPh>
    <rPh sb="5" eb="7">
      <t>ネンド</t>
    </rPh>
    <rPh sb="8" eb="10">
      <t>シズオカ</t>
    </rPh>
    <rPh sb="10" eb="12">
      <t>ギンコウ</t>
    </rPh>
    <rPh sb="13" eb="16">
      <t>ゴフクチョウ</t>
    </rPh>
    <rPh sb="16" eb="18">
      <t>シテン</t>
    </rPh>
    <phoneticPr fontId="2"/>
  </si>
  <si>
    <t>※本市指定金融機関は、西暦年度ごとに
　右記の通り交替することとなっています。</t>
    <rPh sb="1" eb="3">
      <t>ホンシ</t>
    </rPh>
    <rPh sb="3" eb="5">
      <t>シテイ</t>
    </rPh>
    <rPh sb="5" eb="7">
      <t>キンユウ</t>
    </rPh>
    <rPh sb="7" eb="9">
      <t>キカン</t>
    </rPh>
    <rPh sb="11" eb="13">
      <t>セイレキ</t>
    </rPh>
    <rPh sb="13" eb="15">
      <t>ネンド</t>
    </rPh>
    <rPh sb="20" eb="22">
      <t>ウキ</t>
    </rPh>
    <rPh sb="23" eb="24">
      <t>トオ</t>
    </rPh>
    <rPh sb="25" eb="27">
      <t>コウタイ</t>
    </rPh>
    <phoneticPr fontId="2"/>
  </si>
  <si>
    <t>清水銀行　静岡支店</t>
    <rPh sb="0" eb="2">
      <t>シミズ</t>
    </rPh>
    <rPh sb="2" eb="4">
      <t>ギンコウ</t>
    </rPh>
    <rPh sb="5" eb="7">
      <t>シズオカ</t>
    </rPh>
    <rPh sb="7" eb="9">
      <t>シテン</t>
    </rPh>
    <phoneticPr fontId="2"/>
  </si>
  <si>
    <t xml:space="preserve">→(静岡市) </t>
    <phoneticPr fontId="2"/>
  </si>
  <si>
    <t>静岡銀行　呉服町支店</t>
    <rPh sb="0" eb="2">
      <t>シズオカ</t>
    </rPh>
    <rPh sb="2" eb="4">
      <t>ギンコウ</t>
    </rPh>
    <rPh sb="5" eb="8">
      <t>ゴフクチョウ</t>
    </rPh>
    <rPh sb="8" eb="10">
      <t>シテン</t>
    </rPh>
    <phoneticPr fontId="2"/>
  </si>
  <si>
    <t>(受付店)→</t>
    <rPh sb="1" eb="3">
      <t>ウケツケ</t>
    </rPh>
    <rPh sb="3" eb="4">
      <t>テン</t>
    </rPh>
    <phoneticPr fontId="2"/>
  </si>
  <si>
    <t>静 岡 市 長</t>
    <phoneticPr fontId="2"/>
  </si>
  <si>
    <t>（宛先）</t>
    <rPh sb="1" eb="3">
      <t>アテサキ</t>
    </rPh>
    <phoneticPr fontId="2"/>
  </si>
  <si>
    <t>指定金融機関</t>
    <rPh sb="0" eb="2">
      <t>シテイ</t>
    </rPh>
    <rPh sb="2" eb="4">
      <t>キンユウ</t>
    </rPh>
    <rPh sb="4" eb="6">
      <t>キカン</t>
    </rPh>
    <phoneticPr fontId="2"/>
  </si>
  <si>
    <t>上記のとおり納付します。</t>
    <rPh sb="0" eb="1">
      <t>ウエ</t>
    </rPh>
    <rPh sb="1" eb="2">
      <t>キ</t>
    </rPh>
    <rPh sb="6" eb="8">
      <t>ノウフ</t>
    </rPh>
    <phoneticPr fontId="2"/>
  </si>
  <si>
    <t>静岡市会計管理者</t>
    <rPh sb="0" eb="3">
      <t>シズオカシ</t>
    </rPh>
    <rPh sb="3" eb="5">
      <t>カイケイ</t>
    </rPh>
    <rPh sb="5" eb="8">
      <t>カンリシャ</t>
    </rPh>
    <phoneticPr fontId="2"/>
  </si>
  <si>
    <t>　</t>
    <phoneticPr fontId="2"/>
  </si>
  <si>
    <t>上記のとおり通知します。</t>
    <phoneticPr fontId="2"/>
  </si>
  <si>
    <t>上記のとおり領収しました。</t>
    <rPh sb="0" eb="1">
      <t>ウエ</t>
    </rPh>
    <rPh sb="1" eb="2">
      <t>キ</t>
    </rPh>
    <rPh sb="6" eb="7">
      <t>リョウ</t>
    </rPh>
    <rPh sb="7" eb="8">
      <t>オサム</t>
    </rPh>
    <phoneticPr fontId="2"/>
  </si>
  <si>
    <t>口</t>
    <rPh sb="0" eb="1">
      <t>クチ</t>
    </rPh>
    <phoneticPr fontId="2"/>
  </si>
  <si>
    <t>日計</t>
    <rPh sb="0" eb="2">
      <t>ニッケイ</t>
    </rPh>
    <phoneticPr fontId="2"/>
  </si>
  <si>
    <t>領収日付印</t>
    <rPh sb="0" eb="2">
      <t>リョウシュウ</t>
    </rPh>
    <rPh sb="2" eb="5">
      <t>ヒヅケイン</t>
    </rPh>
    <phoneticPr fontId="2"/>
  </si>
  <si>
    <t>月</t>
    <rPh sb="0" eb="1">
      <t>ガツ</t>
    </rPh>
    <phoneticPr fontId="2"/>
  </si>
  <si>
    <t>納期限</t>
  </si>
  <si>
    <t>合計額</t>
    <phoneticPr fontId="2"/>
  </si>
  <si>
    <t>延  滞  金</t>
    <phoneticPr fontId="2"/>
  </si>
  <si>
    <t>均等割額</t>
    <phoneticPr fontId="2"/>
  </si>
  <si>
    <t>十</t>
    <rPh sb="0" eb="1">
      <t>ジュウ</t>
    </rPh>
    <phoneticPr fontId="2"/>
  </si>
  <si>
    <t>百</t>
    <rPh sb="0" eb="1">
      <t>ヒャク</t>
    </rPh>
    <phoneticPr fontId="2"/>
  </si>
  <si>
    <t>万</t>
    <rPh sb="0" eb="1">
      <t>マン</t>
    </rPh>
    <phoneticPr fontId="2"/>
  </si>
  <si>
    <t>千</t>
  </si>
  <si>
    <t>億</t>
  </si>
  <si>
    <t>十</t>
  </si>
  <si>
    <t>百</t>
    <phoneticPr fontId="2"/>
  </si>
  <si>
    <t>法人税割額</t>
    <phoneticPr fontId="2"/>
  </si>
  <si>
    <t>・</t>
    <phoneticPr fontId="2"/>
  </si>
  <si>
    <t>まで</t>
    <phoneticPr fontId="2"/>
  </si>
  <si>
    <t>申告区分</t>
  </si>
  <si>
    <t>事業年度（算定期間）</t>
    <phoneticPr fontId="2"/>
  </si>
  <si>
    <t>申告区分</t>
    <phoneticPr fontId="2"/>
  </si>
  <si>
    <t>事業年度（算定期間）</t>
    <rPh sb="5" eb="9">
      <t>サンテイキカン</t>
    </rPh>
    <phoneticPr fontId="2"/>
  </si>
  <si>
    <t>管理番号</t>
    <rPh sb="0" eb="2">
      <t>カンリ</t>
    </rPh>
    <rPh sb="2" eb="4">
      <t>バンゴウ</t>
    </rPh>
    <phoneticPr fontId="2"/>
  </si>
  <si>
    <t>納区</t>
    <rPh sb="0" eb="1">
      <t>ノウ</t>
    </rPh>
    <rPh sb="1" eb="2">
      <t>ク</t>
    </rPh>
    <phoneticPr fontId="2"/>
  </si>
  <si>
    <t>税目</t>
    <rPh sb="0" eb="2">
      <t>ゼイモク</t>
    </rPh>
    <phoneticPr fontId="2"/>
  </si>
  <si>
    <t>年 度</t>
    <rPh sb="0" eb="1">
      <t>ネン</t>
    </rPh>
    <rPh sb="2" eb="3">
      <t>ド</t>
    </rPh>
    <phoneticPr fontId="2"/>
  </si>
  <si>
    <t>納</t>
    <rPh sb="0" eb="1">
      <t>ノウ</t>
    </rPh>
    <phoneticPr fontId="2"/>
  </si>
  <si>
    <t>様　</t>
    <phoneticPr fontId="2"/>
  </si>
  <si>
    <t>（名　称）</t>
    <rPh sb="1" eb="2">
      <t>ナ</t>
    </rPh>
    <rPh sb="3" eb="4">
      <t>ショウ</t>
    </rPh>
    <phoneticPr fontId="2"/>
  </si>
  <si>
    <t>（所在地）</t>
    <phoneticPr fontId="2"/>
  </si>
  <si>
    <t>納付後、1か月以内に納税証明を請求する場合はこの領収証書をご持参ください。</t>
    <rPh sb="0" eb="2">
      <t>ノウフ</t>
    </rPh>
    <rPh sb="2" eb="3">
      <t>ゴ</t>
    </rPh>
    <rPh sb="6" eb="7">
      <t>ゲツ</t>
    </rPh>
    <rPh sb="7" eb="9">
      <t>イナイ</t>
    </rPh>
    <rPh sb="10" eb="12">
      <t>ノウゼイ</t>
    </rPh>
    <rPh sb="12" eb="14">
      <t>ショウメイ</t>
    </rPh>
    <rPh sb="15" eb="17">
      <t>セイキュウ</t>
    </rPh>
    <rPh sb="19" eb="21">
      <t>バアイ</t>
    </rPh>
    <rPh sb="24" eb="26">
      <t>リョウシュウ</t>
    </rPh>
    <rPh sb="26" eb="28">
      <t>ショウショ</t>
    </rPh>
    <rPh sb="30" eb="32">
      <t>ジサン</t>
    </rPh>
    <phoneticPr fontId="2"/>
  </si>
  <si>
    <r>
      <t>法人市民税</t>
    </r>
    <r>
      <rPr>
        <sz val="18"/>
        <rFont val="ＭＳ Ｐゴシック"/>
        <family val="3"/>
        <charset val="128"/>
      </rPr>
      <t>領収済通知書　　</t>
    </r>
    <r>
      <rPr>
        <b/>
        <sz val="18"/>
        <rFont val="ＭＳ Ｐゴシック"/>
        <family val="3"/>
        <charset val="128"/>
      </rPr>
      <t xml:space="preserve">     </t>
    </r>
    <rPh sb="5" eb="7">
      <t>リョウシュウ</t>
    </rPh>
    <rPh sb="7" eb="8">
      <t>ズ</t>
    </rPh>
    <rPh sb="8" eb="11">
      <t>ツウチショ</t>
    </rPh>
    <phoneticPr fontId="2"/>
  </si>
  <si>
    <r>
      <t>静岡県</t>
    </r>
    <r>
      <rPr>
        <b/>
        <sz val="10"/>
        <rFont val="ＭＳ 明朝"/>
        <family val="1"/>
        <charset val="128"/>
      </rPr>
      <t>静岡市</t>
    </r>
    <rPh sb="0" eb="3">
      <t>シズオカケン</t>
    </rPh>
    <rPh sb="3" eb="6">
      <t>シズオカシ</t>
    </rPh>
    <phoneticPr fontId="2"/>
  </si>
  <si>
    <r>
      <t>法人市民税</t>
    </r>
    <r>
      <rPr>
        <sz val="18"/>
        <rFont val="ＭＳ Ｐゴシック"/>
        <family val="3"/>
        <charset val="128"/>
      </rPr>
      <t>納付書</t>
    </r>
    <r>
      <rPr>
        <b/>
        <sz val="18"/>
        <rFont val="ＭＳ Ｐゴシック"/>
        <family val="3"/>
        <charset val="128"/>
      </rPr>
      <t xml:space="preserve">　　     </t>
    </r>
    <rPh sb="5" eb="8">
      <t>ノウフショ</t>
    </rPh>
    <phoneticPr fontId="2"/>
  </si>
  <si>
    <r>
      <t>法人市民税</t>
    </r>
    <r>
      <rPr>
        <sz val="18"/>
        <rFont val="ＭＳ Ｐゴシック"/>
        <family val="3"/>
        <charset val="128"/>
      </rPr>
      <t>領収証書</t>
    </r>
    <r>
      <rPr>
        <b/>
        <sz val="18"/>
        <rFont val="ＭＳ Ｐゴシック"/>
        <family val="3"/>
        <charset val="128"/>
      </rPr>
      <t xml:space="preserve">　　     </t>
    </r>
    <phoneticPr fontId="2"/>
  </si>
  <si>
    <t>２２１００７</t>
    <phoneticPr fontId="2"/>
  </si>
  <si>
    <t>市町村コード</t>
  </si>
  <si>
    <t>本市の納付書については、口座番号、加入者等の記載は不要です。</t>
    <rPh sb="0" eb="2">
      <t>ホンシ</t>
    </rPh>
    <rPh sb="3" eb="6">
      <t>ノウフショ</t>
    </rPh>
    <rPh sb="12" eb="14">
      <t>コウザ</t>
    </rPh>
    <rPh sb="14" eb="16">
      <t>バンゴウ</t>
    </rPh>
    <rPh sb="17" eb="20">
      <t>カニュウシャ</t>
    </rPh>
    <rPh sb="20" eb="21">
      <t>トウ</t>
    </rPh>
    <rPh sb="22" eb="24">
      <t>キサイ</t>
    </rPh>
    <rPh sb="25" eb="27">
      <t>フヨウ</t>
    </rPh>
    <phoneticPr fontId="2"/>
  </si>
  <si>
    <t>　点線に沿って切り取り、３枚合わせて金融機関へお持ちください。</t>
    <rPh sb="1" eb="3">
      <t>テンセン</t>
    </rPh>
    <rPh sb="4" eb="5">
      <t>ソ</t>
    </rPh>
    <rPh sb="7" eb="8">
      <t>キ</t>
    </rPh>
    <rPh sb="9" eb="10">
      <t>ト</t>
    </rPh>
    <rPh sb="13" eb="14">
      <t>マイ</t>
    </rPh>
    <rPh sb="14" eb="15">
      <t>ア</t>
    </rPh>
    <rPh sb="18" eb="20">
      <t>キンユウ</t>
    </rPh>
    <rPh sb="20" eb="22">
      <t>キカン</t>
    </rPh>
    <rPh sb="24" eb="25">
      <t>モ</t>
    </rPh>
    <phoneticPr fontId="2"/>
  </si>
  <si>
    <t>令和</t>
    <rPh sb="0" eb="2">
      <t>レイワ</t>
    </rPh>
    <phoneticPr fontId="2"/>
  </si>
  <si>
    <t xml:space="preserve">5  </t>
    <phoneticPr fontId="2"/>
  </si>
  <si>
    <t>駿　河　区</t>
    <rPh sb="0" eb="1">
      <t>シュン</t>
    </rPh>
    <rPh sb="2" eb="3">
      <t>カワ</t>
    </rPh>
    <rPh sb="4" eb="5">
      <t>ク</t>
    </rPh>
    <phoneticPr fontId="2"/>
  </si>
  <si>
    <t>清　水　区</t>
    <rPh sb="0" eb="1">
      <t>セイ</t>
    </rPh>
    <rPh sb="2" eb="3">
      <t>ミズ</t>
    </rPh>
    <rPh sb="4" eb="5">
      <t>ク</t>
    </rPh>
    <phoneticPr fontId="2"/>
  </si>
  <si>
    <t>葵 　　　区</t>
    <rPh sb="0" eb="1">
      <t>アオイ</t>
    </rPh>
    <rPh sb="5" eb="6">
      <t>ク</t>
    </rPh>
    <phoneticPr fontId="2"/>
  </si>
  <si>
    <t>確定</t>
  </si>
  <si>
    <t>口座番号</t>
    <rPh sb="0" eb="2">
      <t>コウザ</t>
    </rPh>
    <rPh sb="2" eb="4">
      <t>バンゴウ</t>
    </rPh>
    <phoneticPr fontId="2"/>
  </si>
  <si>
    <t>決 定 日</t>
    <rPh sb="0" eb="1">
      <t>ケツ</t>
    </rPh>
    <rPh sb="2" eb="3">
      <t>サダム</t>
    </rPh>
    <rPh sb="4" eb="5">
      <t>ビ</t>
    </rPh>
    <phoneticPr fontId="2"/>
  </si>
  <si>
    <t>◎照会場所
〒420ー8602　静岡市葵区追手町5番1号
静岡市役所
・申告については、市民税課　法人課税係へ
TEL 054-221-1039
・収納については、納税課　納税推進係へ
TEL 054-221-1034</t>
    <phoneticPr fontId="2"/>
  </si>
  <si>
    <t>法第292条第１項第４号の２イ(３)の規定の適用を受ける法人にあっては、同号イ（３）に規定する剰余金を損失の填補に充てた事実及び剰余金を損失の填補に充てた金額を証する書類を添付すること。</t>
    <phoneticPr fontId="2"/>
  </si>
  <si>
    <t>法第292条第１項第４号の２イ(２)の規定の適用を受ける法人にあっては、同号イ（２）に規定する資本の欠損の填補を行った事実及び資本の欠損の填補に充てた金額を証する書類を添付すること。</t>
    <phoneticPr fontId="2"/>
  </si>
  <si>
    <t>法第292条第１項第４号の２イ(１)の規定の適用を受ける法人にあっては、同号イ（１）に規定する剰余金又は利益準備金の全部若しくは一部を資本金とした事実及び資本金とした金額を証する書類を添付すること。</t>
    <phoneticPr fontId="2"/>
  </si>
  <si>
    <t>「法第15条の４の徴収猶予を受けようとする税額」の欄は、法第15条の４第１項又は令和２年旧法第15条の４第１項の規定の適用を受けようとする場合において、第１号様式による届出書に代えようとする法人が記載すること。</t>
    <phoneticPr fontId="2"/>
  </si>
  <si>
    <t>「還付請求税額」の欄は、法第321条の８第32項の規定により還付を受けようとする場合において、政令第48条の12の規定による請求書に代わるものとして記載することができること。</t>
    <phoneticPr fontId="2"/>
  </si>
  <si>
    <t>「⑳のうち見込納付額㉑」の欄は、法人税法第75条の２第１項(同法第144条の８において準用する場合を含む。)の規定により確定申告書の提出期限が延長されている法人(同法第75条の２第11項第２号の規定により当該提出期限の延長がされたものとみなされた法人を含む。)が市町村民税につき申告書の提出前に納付した金額を記載すること。</t>
    <phoneticPr fontId="2"/>
  </si>
  <si>
    <t>「２以上の市町村に事務所又は事業所を有する法人における課税標準となる法人税額及びその法人税割額⑥」の「課税標準」の欄は、「課税標準となる法人税額及びその法人税割額⑤」の欄の金額を「当該法人の全従業者数㉓」の欄の数値で除して得た額(この数値に小数点以下の数値があるときは、小数点以下の数値のうち「当該法人の全従業者数㉓」の欄の数値のけた数に１を加えた数に相当する数の位以下の部分の数値を切り捨てる。)に、「左のうち当該市町村分の従業者数㉔」の欄の数値を乗じて得た額を記載すること。</t>
    <phoneticPr fontId="2"/>
  </si>
  <si>
    <t>「法人税法の規定によって計算した法人税額①」の欄は、法人税の申告書(別表１)の「法人税額計」の欄の金額(この欄の上段に使途秘匿金の支出の額の40%相当額が記載されている場合には、当該額を加算した金額)(法人税の明細書(別表６(２)付表６)の「７の計」欄に金額の記載がある場合の当該金額を除く。)を記載し、括弧内には、土地譲渡利益金額に対する法人税額、法人税の申告書(別表１)の「税額控除超過額相当額等の加算額」の欄の金額(法人税の明細書(別表６(２)付表６)の「７の計」欄に金額の記載がある場合の当該金額を除く。)及び使途秘匿金の支出に対する法人税額(使途秘匿金の支出の額の40%相当額)の合計額を記載すること。</t>
    <phoneticPr fontId="2"/>
  </si>
  <si>
    <t>市町村内に恒久的施設を有する外国法人にあっては、「法人税法の規定によって計算した法人税額①」から「仮装経理に基づく法人税割額の控除額⑪」までの各欄は記載しないこととし、「差引法人税割額⑫」の欄に第20号様式別表１の２の「計⑩」の欄の金額を記載すること。</t>
    <phoneticPr fontId="2"/>
  </si>
  <si>
    <t>連結法人(所得税法等の一部を改正する法律(令和２年法律第８号)第３条の規定(同法附則第１条第５号口に掲げる改正規定に限る。)による改正前の法人税法第２条第12号の７の２に規定する連結法人をいう。)であった法人(令和２年改正法附則第13条第４項若しくは第５項において準用する法第321条の８第３項又は令和２年改正法附則第13条第６項において準用する法第321条の８第26項の規定の適用を受けようとするものに限り、通算法人及び通算法人であった法人を除く。)にあっては、「法人税法の規定によって計算した法人税額①」から「退職年金等積立金に係る法人税額④」までの各欄は記載しないこととし、「課税標準となる法人税額及びその法人税割額⑤」の「課税標準」の欄に第20号様式別表１の３の「課税標準となる法人税額⑦」の欄の金額を記載すること。</t>
    <phoneticPr fontId="2"/>
  </si>
  <si>
    <t>通算法人(法人税法第２条第12号の７の２に規定する通算法人をいう。以下この記載要領において同じ。)及び通算法人であった法人(法第321条の８第３項(地方税法等の一部を改正する法律（令和２年法律第５号。以下この記載要領において「令和２年改正法」という。）附則第13条第４項又は第５項において準用する場合を含む。)、第８項、第13項、第19項又は第26項(令和２年改正法附則第13条第６項において準用する場合を含む。)の規定の適用を受けようとする通算法人であった法人に限る。)にあっては、「法人税法の規定によって計算した法人税額①」から「退職年金等積立金に係る法人税額④」までの各欄は記載しないこととし、「課税標準となる法人税額及びその法人税割額⑤」の「課税標準」の欄に第20号様式別表１の「課税標準となる法人税額⑭」の欄の金額を記載すること。</t>
    <phoneticPr fontId="2"/>
  </si>
  <si>
    <t>「期末現在の資本金等の額」の欄は、法第292条第１項第４号の２イ又はハ(政令第45条の４において準用する政令第６条の24第１号に定める金額に限る。)に定める額を記載すること。</t>
    <phoneticPr fontId="2"/>
  </si>
  <si>
    <t>法人課税信託の受託者が当該法人課税信託について、この申告書を提出する場合にあっては、「法人名」の欄には法人課税信託の名称を併記すること。</t>
    <phoneticPr fontId="2"/>
  </si>
  <si>
    <t>金額の単位区分(けた)のある欄の記載に際しては、単位区分に従って正確に金額を記載すること。また、記載すべき金額が赤字額となるときは、その金額の直前の単位(けた)に△印を付すること。</t>
    <phoneticPr fontId="2"/>
  </si>
  <si>
    <t>「法人番号」欄には、法人番号(行政手続における特定の個人を識別するための番号の利用等に関する法律第２条第15項に規定する法人番号をいう。)を記載すること。</t>
    <phoneticPr fontId="2"/>
  </si>
  <si>
    <t>※印の欄は記載しないこと。</t>
    <phoneticPr fontId="2"/>
  </si>
  <si>
    <t>この申告書は、事務所又は事務所所在地の市町村長に１通を提出すること。</t>
    <phoneticPr fontId="2"/>
  </si>
  <si>
    <t>この申告書は、仮決算に基づく中間申告、確定した決算に基づく確定申告及びこれらに係る修正申告をする場合に使用すること。</t>
    <phoneticPr fontId="2"/>
  </si>
  <si>
    <t>第20号様式記載要領</t>
  </si>
  <si>
    <t>令和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</si>
</sst>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
    <numFmt numFmtId="177" formatCode="00"/>
    <numFmt numFmtId="178" formatCode="0;&quot;△ &quot;0"/>
    <numFmt numFmtId="179" formatCode="0,,"/>
    <numFmt numFmtId="180" formatCode="0_);\(0\)"/>
    <numFmt numFmtId="181" formatCode="#\ ?/2"/>
    <numFmt numFmtId="182" formatCode="#,##0_ ;[Red]\-#,##0\ "/>
    <numFmt numFmtId="183" formatCode="yyyy/m/d;@"/>
    <numFmt numFmtId="184" formatCode="&quot;0&quot;General"/>
    <numFmt numFmtId="185" formatCode="[DBNum3][$-411]0"/>
    <numFmt numFmtId="186" formatCode="[DBNum3][$-411]0;[DBNum3]&quot;△&quot;[$-411]0"/>
    <numFmt numFmtId="187" formatCode="0_);[Red]\(0\);&quot;&quot;"/>
  </numFmts>
  <fonts count="11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60"/>
      <name val="ＭＳ Ｐ明朝"/>
      <family val="1"/>
      <charset val="128"/>
    </font>
    <font>
      <sz val="8"/>
      <color indexed="60"/>
      <name val="ＭＳ Ｐ明朝"/>
      <family val="1"/>
      <charset val="128"/>
    </font>
    <font>
      <sz val="5"/>
      <color indexed="60"/>
      <name val="ＭＳ Ｐ明朝"/>
      <family val="1"/>
      <charset val="128"/>
    </font>
    <font>
      <sz val="6"/>
      <color indexed="60"/>
      <name val="ＭＳ Ｐ明朝"/>
      <family val="1"/>
      <charset val="128"/>
    </font>
    <font>
      <b/>
      <sz val="11"/>
      <color indexed="60"/>
      <name val="ＭＳ Ｐ明朝"/>
      <family val="1"/>
      <charset val="128"/>
    </font>
    <font>
      <sz val="7"/>
      <color indexed="60"/>
      <name val="ＭＳ Ｐ明朝"/>
      <family val="1"/>
      <charset val="128"/>
    </font>
    <font>
      <sz val="9"/>
      <color indexed="60"/>
      <name val="ＭＳ Ｐ明朝"/>
      <family val="1"/>
      <charset val="128"/>
    </font>
    <font>
      <sz val="10"/>
      <color indexed="60"/>
      <name val="ＭＳ Ｐ明朝"/>
      <family val="1"/>
      <charset val="128"/>
    </font>
    <font>
      <b/>
      <sz val="6"/>
      <color indexed="60"/>
      <name val="ＭＳ Ｐ明朝"/>
      <family val="1"/>
      <charset val="128"/>
    </font>
    <font>
      <b/>
      <sz val="8"/>
      <color indexed="60"/>
      <name val="ＭＳ Ｐ明朝"/>
      <family val="1"/>
      <charset val="128"/>
    </font>
    <font>
      <sz val="4"/>
      <color indexed="60"/>
      <name val="ＭＳ Ｐ明朝"/>
      <family val="1"/>
      <charset val="128"/>
    </font>
    <font>
      <sz val="12"/>
      <color indexed="60"/>
      <name val="ＭＳ Ｐ明朝"/>
      <family val="1"/>
      <charset val="128"/>
    </font>
    <font>
      <sz val="13"/>
      <color indexed="60"/>
      <name val="ＭＳ Ｐ明朝"/>
      <family val="1"/>
      <charset val="128"/>
    </font>
    <font>
      <sz val="22"/>
      <color indexed="60"/>
      <name val="ＭＳ Ｐ明朝"/>
      <family val="1"/>
      <charset val="128"/>
    </font>
    <font>
      <b/>
      <sz val="11"/>
      <color indexed="17"/>
      <name val="ＭＳ Ｐ明朝"/>
      <family val="1"/>
      <charset val="128"/>
    </font>
    <font>
      <b/>
      <sz val="14"/>
      <name val="ＭＳ Ｐ明朝"/>
      <family val="1"/>
      <charset val="128"/>
    </font>
    <font>
      <b/>
      <sz val="5"/>
      <color indexed="60"/>
      <name val="ＭＳ Ｐ明朝"/>
      <family val="1"/>
      <charset val="128"/>
    </font>
    <font>
      <b/>
      <sz val="11"/>
      <name val="ＭＳ Ｐ明朝"/>
      <family val="1"/>
      <charset val="128"/>
    </font>
    <font>
      <b/>
      <sz val="9"/>
      <color indexed="60"/>
      <name val="ＭＳ Ｐ明朝"/>
      <family val="1"/>
      <charset val="128"/>
    </font>
    <font>
      <b/>
      <sz val="10"/>
      <color indexed="60"/>
      <name val="ＭＳ Ｐ明朝"/>
      <family val="1"/>
      <charset val="128"/>
    </font>
    <font>
      <sz val="14"/>
      <name val="ＭＳ Ｐ明朝"/>
      <family val="1"/>
      <charset val="128"/>
    </font>
    <font>
      <sz val="10"/>
      <name val="ＭＳ Ｐ明朝"/>
      <family val="1"/>
      <charset val="128"/>
    </font>
    <font>
      <sz val="3"/>
      <color indexed="60"/>
      <name val="ＭＳ Ｐ明朝"/>
      <family val="1"/>
      <charset val="128"/>
    </font>
    <font>
      <sz val="13"/>
      <name val="ＭＳ Ｐ明朝"/>
      <family val="1"/>
      <charset val="128"/>
    </font>
    <font>
      <sz val="6"/>
      <name val="ＭＳ Ｐ明朝"/>
      <family val="1"/>
      <charset val="128"/>
    </font>
    <font>
      <sz val="14"/>
      <color indexed="60"/>
      <name val="ＭＳ Ｐ明朝"/>
      <family val="1"/>
      <charset val="128"/>
    </font>
    <font>
      <sz val="8"/>
      <name val="ＭＳ Ｐ明朝"/>
      <family val="1"/>
      <charset val="128"/>
    </font>
    <font>
      <sz val="7"/>
      <name val="ＭＳ Ｐ明朝"/>
      <family val="1"/>
      <charset val="128"/>
    </font>
    <font>
      <sz val="9"/>
      <name val="ＭＳ Ｐ明朝"/>
      <family val="1"/>
      <charset val="128"/>
    </font>
    <font>
      <b/>
      <sz val="11"/>
      <color indexed="6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9" tint="-0.49986266670735802"/>
      <name val="ＭＳ Ｐ明朝"/>
      <family val="1"/>
      <charset val="128"/>
    </font>
    <font>
      <sz val="10"/>
      <color theme="9" tint="-0.49986266670735802"/>
      <name val="ＭＳ Ｐ明朝"/>
      <family val="1"/>
      <charset val="128"/>
    </font>
    <font>
      <sz val="14"/>
      <color theme="9" tint="-0.49986266670735802"/>
      <name val="ＭＳ Ｐ明朝"/>
      <family val="1"/>
      <charset val="128"/>
    </font>
    <font>
      <b/>
      <sz val="14"/>
      <color theme="9" tint="-0.49986266670735802"/>
      <name val="ＭＳ Ｐ明朝"/>
      <family val="1"/>
      <charset val="128"/>
    </font>
    <font>
      <sz val="8"/>
      <color theme="9" tint="-0.49986266670735802"/>
      <name val="ＭＳ Ｐ明朝"/>
      <family val="1"/>
      <charset val="128"/>
    </font>
    <font>
      <sz val="7"/>
      <color theme="9" tint="-0.49986266670735802"/>
      <name val="ＭＳ Ｐ明朝"/>
      <family val="1"/>
      <charset val="128"/>
    </font>
    <font>
      <sz val="6"/>
      <color theme="9" tint="-0.49986266670735802"/>
      <name val="ＭＳ Ｐ明朝"/>
      <family val="1"/>
      <charset val="128"/>
    </font>
    <font>
      <sz val="11"/>
      <color theme="9" tint="-0.49986266670735802"/>
      <name val="ＭＳ Ｐ明朝"/>
      <family val="1"/>
      <charset val="128"/>
    </font>
    <font>
      <sz val="14"/>
      <color theme="9" tint="-0.49986266670735802"/>
      <name val="ＭＳ Ｐゴシック"/>
      <family val="3"/>
      <charset val="128"/>
    </font>
    <font>
      <sz val="7"/>
      <color theme="9" tint="-0.499984740745262"/>
      <name val="ＭＳ Ｐ明朝"/>
      <family val="1"/>
      <charset val="128"/>
    </font>
    <font>
      <sz val="11"/>
      <color theme="9" tint="-0.499984740745262"/>
      <name val="ＭＳ Ｐ明朝"/>
      <family val="1"/>
      <charset val="128"/>
    </font>
    <font>
      <sz val="9"/>
      <color theme="9" tint="-0.499984740745262"/>
      <name val="ＭＳ Ｐ明朝"/>
      <family val="1"/>
      <charset val="128"/>
    </font>
    <font>
      <sz val="8"/>
      <color theme="9" tint="-0.499984740745262"/>
      <name val="ＭＳ Ｐ明朝"/>
      <family val="1"/>
      <charset val="128"/>
    </font>
    <font>
      <sz val="10"/>
      <color theme="9" tint="-0.499984740745262"/>
      <name val="ＭＳ Ｐ明朝"/>
      <family val="1"/>
      <charset val="128"/>
    </font>
    <font>
      <sz val="14"/>
      <color theme="9" tint="-0.499984740745262"/>
      <name val="ＭＳ Ｐゴシック"/>
      <family val="3"/>
      <charset val="128"/>
    </font>
    <font>
      <b/>
      <sz val="11"/>
      <color theme="9" tint="-0.499984740745262"/>
      <name val="ＭＳ Ｐ明朝"/>
      <family val="1"/>
      <charset val="128"/>
    </font>
    <font>
      <b/>
      <sz val="8"/>
      <color theme="9" tint="-0.499984740745262"/>
      <name val="ＭＳ Ｐ明朝"/>
      <family val="1"/>
      <charset val="128"/>
    </font>
    <font>
      <sz val="4"/>
      <color theme="9" tint="-0.499984740745262"/>
      <name val="ＭＳ Ｐ明朝"/>
      <family val="1"/>
      <charset val="128"/>
    </font>
    <font>
      <sz val="6"/>
      <color theme="9" tint="-0.499984740745262"/>
      <name val="ＭＳ Ｐ明朝"/>
      <family val="1"/>
      <charset val="128"/>
    </font>
    <font>
      <b/>
      <sz val="14"/>
      <color theme="9" tint="-0.499984740745262"/>
      <name val="ＭＳ Ｐ明朝"/>
      <family val="1"/>
      <charset val="128"/>
    </font>
    <font>
      <sz val="14"/>
      <color theme="9" tint="-0.499984740745262"/>
      <name val="ＭＳ Ｐ明朝"/>
      <family val="1"/>
      <charset val="128"/>
    </font>
    <font>
      <sz val="12"/>
      <color theme="9" tint="-0.499984740745262"/>
      <name val="ＭＳ Ｐ明朝"/>
      <family val="1"/>
      <charset val="128"/>
    </font>
    <font>
      <sz val="3"/>
      <color theme="9" tint="-0.499984740745262"/>
      <name val="ＭＳ Ｐ明朝"/>
      <family val="1"/>
      <charset val="128"/>
    </font>
    <font>
      <sz val="5"/>
      <color theme="9" tint="-0.499984740745262"/>
      <name val="ＭＳ Ｐ明朝"/>
      <family val="1"/>
      <charset val="128"/>
    </font>
    <font>
      <sz val="13"/>
      <color theme="9" tint="-0.499984740745262"/>
      <name val="ＭＳ Ｐ明朝"/>
      <family val="1"/>
      <charset val="128"/>
    </font>
    <font>
      <sz val="6"/>
      <color theme="9" tint="-0.499984740745262"/>
      <name val="ＭＳ Ｐゴシック"/>
      <family val="3"/>
      <charset val="128"/>
    </font>
    <font>
      <b/>
      <sz val="9"/>
      <color theme="9" tint="-0.499984740745262"/>
      <name val="ＭＳ Ｐ明朝"/>
      <family val="1"/>
      <charset val="128"/>
    </font>
    <font>
      <sz val="11"/>
      <color theme="9" tint="-0.499984740745262"/>
      <name val="ＭＳ Ｐゴシック"/>
      <family val="3"/>
      <charset val="128"/>
    </font>
    <font>
      <sz val="22"/>
      <color theme="9" tint="-0.499984740745262"/>
      <name val="ＭＳ Ｐ明朝"/>
      <family val="1"/>
      <charset val="128"/>
    </font>
    <font>
      <b/>
      <sz val="6"/>
      <color theme="9" tint="-0.499984740745262"/>
      <name val="ＭＳ Ｐ明朝"/>
      <family val="1"/>
      <charset val="128"/>
    </font>
    <font>
      <sz val="4"/>
      <name val="ＭＳ Ｐ明朝"/>
      <family val="1"/>
      <charset val="128"/>
    </font>
    <font>
      <sz val="12"/>
      <name val="ＭＳ Ｐ明朝"/>
      <family val="1"/>
      <charset val="128"/>
    </font>
    <font>
      <sz val="11"/>
      <name val="ＭＳ 明朝"/>
      <family val="1"/>
      <charset val="128"/>
    </font>
    <font>
      <b/>
      <sz val="14"/>
      <name val="ＭＳ 明朝"/>
      <family val="1"/>
      <charset val="128"/>
    </font>
    <font>
      <sz val="8"/>
      <name val="ＭＳ Ｐゴシック"/>
      <family val="3"/>
      <charset val="128"/>
    </font>
    <font>
      <sz val="8"/>
      <name val="ＭＳ 明朝"/>
      <family val="1"/>
      <charset val="128"/>
    </font>
    <font>
      <sz val="9"/>
      <name val="ＭＳ 明朝"/>
      <family val="1"/>
      <charset val="128"/>
    </font>
    <font>
      <sz val="10"/>
      <name val="ＭＳ 明朝"/>
      <family val="1"/>
      <charset val="128"/>
    </font>
    <font>
      <b/>
      <sz val="11"/>
      <name val="ＭＳ 明朝"/>
      <family val="1"/>
      <charset val="128"/>
    </font>
    <font>
      <b/>
      <sz val="12"/>
      <name val="ＭＳ 明朝"/>
      <family val="1"/>
      <charset val="128"/>
    </font>
    <font>
      <sz val="9"/>
      <name val="ＭＳ Ｐゴシック"/>
      <family val="3"/>
      <charset val="128"/>
    </font>
    <font>
      <sz val="10"/>
      <name val="ＭＳ Ｐゴシック"/>
      <family val="3"/>
      <charset val="128"/>
    </font>
    <font>
      <sz val="7"/>
      <name val="ＭＳ 明朝"/>
      <family val="1"/>
      <charset val="128"/>
    </font>
    <font>
      <sz val="17.5"/>
      <name val="OCRB"/>
      <family val="3"/>
    </font>
    <font>
      <sz val="12"/>
      <name val="ＭＳ 明朝"/>
      <family val="1"/>
      <charset val="128"/>
    </font>
    <font>
      <sz val="12"/>
      <name val="ＭＳ Ｐゴシック"/>
      <family val="3"/>
      <charset val="128"/>
    </font>
    <font>
      <sz val="14"/>
      <name val="ＭＳ Ｐゴシック"/>
      <family val="3"/>
      <charset val="128"/>
    </font>
    <font>
      <sz val="6"/>
      <name val="ＭＳ 明朝"/>
      <family val="1"/>
      <charset val="128"/>
    </font>
    <font>
      <sz val="13"/>
      <name val="ＭＳ Ｐゴシック"/>
      <family val="3"/>
      <charset val="128"/>
    </font>
    <font>
      <b/>
      <sz val="18"/>
      <name val="ＭＳ Ｐゴシック"/>
      <family val="3"/>
      <charset val="128"/>
    </font>
    <font>
      <sz val="18"/>
      <name val="ＭＳ Ｐゴシック"/>
      <family val="3"/>
      <charset val="128"/>
    </font>
    <font>
      <b/>
      <sz val="10"/>
      <name val="ＭＳ 明朝"/>
      <family val="1"/>
      <charset val="128"/>
    </font>
    <font>
      <b/>
      <sz val="14"/>
      <name val="ＭＳ Ｐゴシック"/>
      <family val="3"/>
      <charset val="128"/>
    </font>
    <font>
      <b/>
      <sz val="20"/>
      <name val="ＭＳ Ｐゴシック"/>
      <family val="3"/>
      <charset val="128"/>
    </font>
    <font>
      <b/>
      <sz val="12"/>
      <name val="ＭＳ Ｐゴシック"/>
      <family val="3"/>
      <charset val="128"/>
    </font>
    <font>
      <b/>
      <sz val="9"/>
      <name val="ＭＳ Ｐゴシック"/>
      <family val="3"/>
      <charset val="128"/>
    </font>
    <font>
      <sz val="11"/>
      <color theme="1"/>
      <name val="ＭＳ Ｐ明朝"/>
      <family val="1"/>
      <charset val="128"/>
    </font>
    <font>
      <sz val="10"/>
      <color rgb="FF000000"/>
      <name val="ＭＳ 明朝"/>
      <family val="1"/>
      <charset val="128"/>
    </font>
    <font>
      <sz val="12"/>
      <color rgb="FF000000"/>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6">
    <border>
      <left/>
      <right/>
      <top/>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style="hair">
        <color indexed="60"/>
      </left>
      <right style="dotted">
        <color indexed="60"/>
      </right>
      <top style="hair">
        <color indexed="60"/>
      </top>
      <bottom/>
      <diagonal/>
    </border>
    <border>
      <left style="dotted">
        <color indexed="60"/>
      </left>
      <right/>
      <top style="hair">
        <color indexed="60"/>
      </top>
      <bottom/>
      <diagonal/>
    </border>
    <border>
      <left/>
      <right style="dotted">
        <color indexed="60"/>
      </right>
      <top style="hair">
        <color indexed="60"/>
      </top>
      <bottom/>
      <diagonal/>
    </border>
    <border>
      <left style="hair">
        <color indexed="60"/>
      </left>
      <right style="dotted">
        <color indexed="60"/>
      </right>
      <top/>
      <bottom/>
      <diagonal/>
    </border>
    <border>
      <left style="dotted">
        <color indexed="60"/>
      </left>
      <right/>
      <top/>
      <bottom/>
      <diagonal/>
    </border>
    <border>
      <left/>
      <right style="dotted">
        <color indexed="60"/>
      </right>
      <top/>
      <bottom/>
      <diagonal/>
    </border>
    <border>
      <left/>
      <right style="hair">
        <color indexed="60"/>
      </right>
      <top/>
      <bottom/>
      <diagonal/>
    </border>
    <border>
      <left/>
      <right style="thin">
        <color indexed="60"/>
      </right>
      <top/>
      <bottom/>
      <diagonal/>
    </border>
    <border>
      <left style="hair">
        <color indexed="60"/>
      </left>
      <right style="hair">
        <color indexed="60"/>
      </right>
      <top/>
      <bottom style="hair">
        <color indexed="60"/>
      </bottom>
      <diagonal/>
    </border>
    <border>
      <left/>
      <right/>
      <top/>
      <bottom style="hair">
        <color indexed="60"/>
      </bottom>
      <diagonal/>
    </border>
    <border>
      <left/>
      <right style="thin">
        <color indexed="60"/>
      </right>
      <top/>
      <bottom style="hair">
        <color indexed="60"/>
      </bottom>
      <diagonal/>
    </border>
    <border>
      <left/>
      <right style="hair">
        <color indexed="60"/>
      </right>
      <top/>
      <bottom style="hair">
        <color indexed="60"/>
      </bottom>
      <diagonal/>
    </border>
    <border>
      <left style="hair">
        <color indexed="60"/>
      </left>
      <right style="hair">
        <color indexed="60"/>
      </right>
      <top/>
      <bottom/>
      <diagonal/>
    </border>
    <border>
      <left style="hair">
        <color indexed="60"/>
      </left>
      <right style="hair">
        <color indexed="60"/>
      </right>
      <top/>
      <bottom style="thin">
        <color indexed="60"/>
      </bottom>
      <diagonal/>
    </border>
    <border>
      <left/>
      <right style="hair">
        <color indexed="60"/>
      </right>
      <top/>
      <bottom style="thin">
        <color indexed="60"/>
      </bottom>
      <diagonal/>
    </border>
    <border>
      <left style="hair">
        <color indexed="60"/>
      </left>
      <right/>
      <top/>
      <bottom style="thin">
        <color indexed="60"/>
      </bottom>
      <diagonal/>
    </border>
    <border>
      <left/>
      <right/>
      <top/>
      <bottom style="thin">
        <color indexed="60"/>
      </bottom>
      <diagonal/>
    </border>
    <border>
      <left/>
      <right style="thin">
        <color indexed="60"/>
      </right>
      <top/>
      <bottom style="thin">
        <color indexed="60"/>
      </bottom>
      <diagonal/>
    </border>
    <border>
      <left/>
      <right/>
      <top style="thin">
        <color indexed="60"/>
      </top>
      <bottom/>
      <diagonal/>
    </border>
    <border>
      <left/>
      <right style="thin">
        <color indexed="60"/>
      </right>
      <top style="hair">
        <color indexed="60"/>
      </top>
      <bottom/>
      <diagonal/>
    </border>
    <border>
      <left style="hair">
        <color indexed="60"/>
      </left>
      <right/>
      <top/>
      <bottom style="hair">
        <color indexed="60"/>
      </bottom>
      <diagonal/>
    </border>
    <border>
      <left style="hair">
        <color indexed="60"/>
      </left>
      <right style="thin">
        <color indexed="60"/>
      </right>
      <top/>
      <bottom style="hair">
        <color indexed="60"/>
      </bottom>
      <diagonal/>
    </border>
    <border>
      <left style="hair">
        <color indexed="60"/>
      </left>
      <right/>
      <top/>
      <bottom/>
      <diagonal/>
    </border>
    <border>
      <left/>
      <right style="hair">
        <color indexed="60"/>
      </right>
      <top style="hair">
        <color indexed="60"/>
      </top>
      <bottom style="hair">
        <color indexed="60"/>
      </bottom>
      <diagonal/>
    </border>
    <border>
      <left style="hair">
        <color indexed="60"/>
      </left>
      <right style="thin">
        <color indexed="60"/>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0"/>
      </right>
      <top style="thin">
        <color indexed="60"/>
      </top>
      <bottom/>
      <diagonal/>
    </border>
    <border>
      <left style="hair">
        <color indexed="60"/>
      </left>
      <right/>
      <top style="thin">
        <color indexed="60"/>
      </top>
      <bottom/>
      <diagonal/>
    </border>
    <border>
      <left style="hair">
        <color indexed="60"/>
      </left>
      <right/>
      <top style="hair">
        <color indexed="60"/>
      </top>
      <bottom style="hair">
        <color indexed="60"/>
      </bottom>
      <diagonal/>
    </border>
    <border diagonalUp="1">
      <left/>
      <right style="hair">
        <color indexed="60"/>
      </right>
      <top style="hair">
        <color indexed="60"/>
      </top>
      <bottom/>
      <diagonal style="hair">
        <color indexed="60"/>
      </diagonal>
    </border>
    <border diagonalUp="1">
      <left/>
      <right style="hair">
        <color indexed="60"/>
      </right>
      <top/>
      <bottom style="hair">
        <color indexed="60"/>
      </bottom>
      <diagonal style="hair">
        <color indexed="60"/>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9" tint="-0.49986266670735802"/>
      </right>
      <top/>
      <bottom/>
      <diagonal/>
    </border>
    <border>
      <left style="hair">
        <color theme="9" tint="-0.49986266670735802"/>
      </left>
      <right style="hair">
        <color theme="9" tint="-0.49986266670735802"/>
      </right>
      <top/>
      <bottom style="hair">
        <color theme="9" tint="-0.49986266670735802"/>
      </bottom>
      <diagonal/>
    </border>
    <border>
      <left/>
      <right/>
      <top/>
      <bottom style="hair">
        <color theme="9" tint="-0.49986266670735802"/>
      </bottom>
      <diagonal/>
    </border>
    <border>
      <left/>
      <right style="thin">
        <color theme="9" tint="-0.49986266670735802"/>
      </right>
      <top/>
      <bottom style="hair">
        <color theme="9" tint="-0.49986266670735802"/>
      </bottom>
      <diagonal/>
    </border>
    <border>
      <left/>
      <right style="hair">
        <color theme="9" tint="-0.49986266670735802"/>
      </right>
      <top/>
      <bottom style="hair">
        <color theme="9" tint="-0.49986266670735802"/>
      </bottom>
      <diagonal/>
    </border>
    <border>
      <left style="thin">
        <color theme="9" tint="-0.49986266670735802"/>
      </left>
      <right/>
      <top style="thin">
        <color theme="9" tint="-0.49986266670735802"/>
      </top>
      <bottom/>
      <diagonal/>
    </border>
    <border>
      <left/>
      <right/>
      <top style="thin">
        <color theme="9" tint="-0.49986266670735802"/>
      </top>
      <bottom/>
      <diagonal/>
    </border>
    <border>
      <left style="thin">
        <color theme="9" tint="-0.49986266670735802"/>
      </left>
      <right/>
      <top/>
      <bottom/>
      <diagonal/>
    </border>
    <border>
      <left/>
      <right style="thin">
        <color theme="9" tint="-0.49986266670735802"/>
      </right>
      <top style="hair">
        <color indexed="60"/>
      </top>
      <bottom/>
      <diagonal/>
    </border>
    <border>
      <left style="thin">
        <color theme="9" tint="-0.49986266670735802"/>
      </left>
      <right/>
      <top/>
      <bottom style="hair">
        <color theme="9" tint="-0.49986266670735802"/>
      </bottom>
      <diagonal/>
    </border>
    <border>
      <left/>
      <right style="hair">
        <color indexed="60"/>
      </right>
      <top/>
      <bottom style="hair">
        <color theme="9" tint="-0.49986266670735802"/>
      </bottom>
      <diagonal/>
    </border>
    <border>
      <left style="dotted">
        <color indexed="60"/>
      </left>
      <right style="hair">
        <color indexed="60"/>
      </right>
      <top/>
      <bottom style="hair">
        <color theme="9" tint="-0.49986266670735802"/>
      </bottom>
      <diagonal/>
    </border>
    <border>
      <left style="hair">
        <color indexed="60"/>
      </left>
      <right style="hair">
        <color indexed="60"/>
      </right>
      <top/>
      <bottom style="hair">
        <color theme="9" tint="-0.49986266670735802"/>
      </bottom>
      <diagonal/>
    </border>
    <border>
      <left style="hair">
        <color indexed="60"/>
      </left>
      <right style="dotted">
        <color indexed="60"/>
      </right>
      <top/>
      <bottom style="hair">
        <color theme="9" tint="-0.49986266670735802"/>
      </bottom>
      <diagonal/>
    </border>
    <border>
      <left style="hair">
        <color indexed="60"/>
      </left>
      <right/>
      <top/>
      <bottom style="hair">
        <color theme="9" tint="-0.49986266670735802"/>
      </bottom>
      <diagonal/>
    </border>
    <border>
      <left style="hair">
        <color indexed="60"/>
      </left>
      <right style="thin">
        <color theme="9" tint="-0.49986266670735802"/>
      </right>
      <top/>
      <bottom style="hair">
        <color theme="9" tint="-0.49986266670735802"/>
      </bottom>
      <diagonal/>
    </border>
    <border>
      <left style="hair">
        <color theme="9" tint="-0.49986266670735802"/>
      </left>
      <right/>
      <top style="hair">
        <color theme="9" tint="-0.49986266670735802"/>
      </top>
      <bottom/>
      <diagonal/>
    </border>
    <border>
      <left/>
      <right/>
      <top style="hair">
        <color theme="9" tint="-0.49986266670735802"/>
      </top>
      <bottom/>
      <diagonal/>
    </border>
    <border>
      <left style="hair">
        <color theme="9" tint="-0.49986266670735802"/>
      </left>
      <right/>
      <top/>
      <bottom/>
      <diagonal/>
    </border>
    <border>
      <left style="hair">
        <color theme="9" tint="-0.49986266670735802"/>
      </left>
      <right/>
      <top/>
      <bottom style="hair">
        <color theme="9" tint="-0.49986266670735802"/>
      </bottom>
      <diagonal/>
    </border>
    <border>
      <left style="hair">
        <color indexed="60"/>
      </left>
      <right style="thin">
        <color theme="9" tint="-0.49986266670735802"/>
      </right>
      <top/>
      <bottom style="hair">
        <color indexed="60"/>
      </bottom>
      <diagonal/>
    </border>
    <border>
      <left/>
      <right style="hair">
        <color indexed="60"/>
      </right>
      <top style="hair">
        <color theme="9" tint="-0.49986266670735802"/>
      </top>
      <bottom/>
      <diagonal/>
    </border>
    <border>
      <left/>
      <right style="hair">
        <color theme="9" tint="-0.49986266670735802"/>
      </right>
      <top style="hair">
        <color theme="9" tint="-0.49986266670735802"/>
      </top>
      <bottom/>
      <diagonal/>
    </border>
    <border>
      <left/>
      <right style="hair">
        <color theme="9" tint="-0.49986266670735802"/>
      </right>
      <top/>
      <bottom/>
      <diagonal/>
    </border>
    <border>
      <left style="hair">
        <color theme="9" tint="-0.49986266670735802"/>
      </left>
      <right/>
      <top/>
      <bottom style="thin">
        <color theme="9" tint="-0.49986266670735802"/>
      </bottom>
      <diagonal/>
    </border>
    <border>
      <left/>
      <right style="hair">
        <color theme="9" tint="-0.49986266670735802"/>
      </right>
      <top/>
      <bottom style="thin">
        <color theme="9" tint="-0.49986266670735802"/>
      </bottom>
      <diagonal/>
    </border>
    <border>
      <left style="hair">
        <color theme="9" tint="-0.49986266670735802"/>
      </left>
      <right style="hair">
        <color theme="9" tint="-0.49986266670735802"/>
      </right>
      <top/>
      <bottom style="thin">
        <color theme="9" tint="-0.49986266670735802"/>
      </bottom>
      <diagonal/>
    </border>
    <border>
      <left style="hair">
        <color theme="9" tint="-0.49986266670735802"/>
      </left>
      <right style="thin">
        <color theme="9" tint="-0.49986266670735802"/>
      </right>
      <top/>
      <bottom style="thin">
        <color theme="9" tint="-0.49986266670735802"/>
      </bottom>
      <diagonal/>
    </border>
    <border>
      <left/>
      <right/>
      <top style="hair">
        <color theme="9" tint="-0.49986266670735802"/>
      </top>
      <bottom style="hair">
        <color theme="9" tint="-0.49986266670735802"/>
      </bottom>
      <diagonal/>
    </border>
    <border>
      <left/>
      <right style="hair">
        <color theme="9" tint="-0.49986266670735802"/>
      </right>
      <top style="hair">
        <color theme="9" tint="-0.49986266670735802"/>
      </top>
      <bottom style="hair">
        <color theme="9" tint="-0.49986266670735802"/>
      </bottom>
      <diagonal/>
    </border>
    <border>
      <left style="thin">
        <color theme="9" tint="-0.49986266670735802"/>
      </left>
      <right/>
      <top style="hair">
        <color theme="9" tint="-0.49986266670735802"/>
      </top>
      <bottom/>
      <diagonal/>
    </border>
    <border>
      <left/>
      <right style="hair">
        <color theme="9" tint="-0.49986266670735802"/>
      </right>
      <top style="hair">
        <color indexed="60"/>
      </top>
      <bottom/>
      <diagonal/>
    </border>
    <border>
      <left style="thin">
        <color theme="9" tint="-0.49986266670735802"/>
      </left>
      <right/>
      <top/>
      <bottom style="double">
        <color theme="9" tint="-0.49986266670735802"/>
      </bottom>
      <diagonal/>
    </border>
    <border>
      <left style="hair">
        <color indexed="60"/>
      </left>
      <right style="hair">
        <color indexed="60"/>
      </right>
      <top/>
      <bottom style="double">
        <color theme="9" tint="-0.49986266670735802"/>
      </bottom>
      <diagonal/>
    </border>
    <border>
      <left style="hair">
        <color indexed="60"/>
      </left>
      <right/>
      <top/>
      <bottom style="double">
        <color theme="9" tint="-0.49986266670735802"/>
      </bottom>
      <diagonal/>
    </border>
    <border>
      <left/>
      <right style="hair">
        <color indexed="60"/>
      </right>
      <top/>
      <bottom style="double">
        <color theme="9" tint="-0.49986266670735802"/>
      </bottom>
      <diagonal/>
    </border>
    <border>
      <left style="hair">
        <color indexed="60"/>
      </left>
      <right style="thin">
        <color theme="9" tint="-0.49986266670735802"/>
      </right>
      <top/>
      <bottom style="double">
        <color theme="9" tint="-0.49986266670735802"/>
      </bottom>
      <diagonal/>
    </border>
    <border>
      <left style="hair">
        <color theme="9" tint="-0.49986266670735802"/>
      </left>
      <right/>
      <top style="double">
        <color theme="9" tint="-0.49986266670735802"/>
      </top>
      <bottom/>
      <diagonal/>
    </border>
    <border>
      <left/>
      <right style="thin">
        <color theme="9" tint="-0.49986266670735802"/>
      </right>
      <top style="double">
        <color theme="9" tint="-0.49986266670735802"/>
      </top>
      <bottom/>
      <diagonal/>
    </border>
    <border>
      <left style="hair">
        <color theme="9" tint="-0.49986266670735802"/>
      </left>
      <right/>
      <top/>
      <bottom style="hair">
        <color indexed="60"/>
      </bottom>
      <diagonal/>
    </border>
    <border>
      <left style="hair">
        <color indexed="60"/>
      </left>
      <right style="thin">
        <color theme="9" tint="-0.49986266670735802"/>
      </right>
      <top/>
      <bottom/>
      <diagonal/>
    </border>
    <border>
      <left style="hair">
        <color theme="9" tint="-0.49986266670735802"/>
      </left>
      <right style="thin">
        <color theme="9" tint="-0.49986266670735802"/>
      </right>
      <top/>
      <bottom style="hair">
        <color theme="9" tint="-0.49986266670735802"/>
      </bottom>
      <diagonal/>
    </border>
    <border>
      <left style="hair">
        <color indexed="60"/>
      </left>
      <right style="hair">
        <color indexed="60"/>
      </right>
      <top/>
      <bottom style="thin">
        <color theme="9" tint="-0.49986266670735802"/>
      </bottom>
      <diagonal/>
    </border>
    <border>
      <left/>
      <right style="thin">
        <color theme="9" tint="-0.49986266670735802"/>
      </right>
      <top style="thin">
        <color theme="9" tint="-0.49986266670735802"/>
      </top>
      <bottom/>
      <diagonal/>
    </border>
    <border>
      <left style="thin">
        <color theme="9" tint="-0.49986266670735802"/>
      </left>
      <right/>
      <top/>
      <bottom style="thin">
        <color theme="9" tint="-0.49986266670735802"/>
      </bottom>
      <diagonal/>
    </border>
    <border>
      <left/>
      <right style="thin">
        <color theme="9" tint="-0.49986266670735802"/>
      </right>
      <top/>
      <bottom style="thin">
        <color theme="9" tint="-0.49986266670735802"/>
      </bottom>
      <diagonal/>
    </border>
    <border>
      <left/>
      <right/>
      <top/>
      <bottom style="thin">
        <color theme="9" tint="-0.49986266670735802"/>
      </bottom>
      <diagonal/>
    </border>
    <border>
      <left style="hair">
        <color indexed="60"/>
      </left>
      <right style="hair">
        <color indexed="60"/>
      </right>
      <top style="double">
        <color theme="9" tint="-0.49986266670735802"/>
      </top>
      <bottom/>
      <diagonal/>
    </border>
    <border>
      <left style="hair">
        <color indexed="60"/>
      </left>
      <right style="thin">
        <color indexed="60"/>
      </right>
      <top style="double">
        <color theme="9" tint="-0.49986266670735802"/>
      </top>
      <bottom/>
      <diagonal/>
    </border>
    <border>
      <left/>
      <right style="thin">
        <color theme="9" tint="-0.49986266670735802"/>
      </right>
      <top style="hair">
        <color theme="9" tint="-0.49986266670735802"/>
      </top>
      <bottom/>
      <diagonal/>
    </border>
    <border>
      <left style="hair">
        <color theme="9" tint="-0.49986266670735802"/>
      </left>
      <right/>
      <top/>
      <bottom style="dotted">
        <color theme="9" tint="-0.49986266670735802"/>
      </bottom>
      <diagonal/>
    </border>
    <border>
      <left/>
      <right/>
      <top/>
      <bottom style="dotted">
        <color theme="9" tint="-0.49986266670735802"/>
      </bottom>
      <diagonal/>
    </border>
    <border>
      <left/>
      <right style="hair">
        <color theme="9" tint="-0.49986266670735802"/>
      </right>
      <top/>
      <bottom style="dotted">
        <color theme="9" tint="-0.49986266670735802"/>
      </bottom>
      <diagonal/>
    </border>
    <border>
      <left style="thin">
        <color theme="9" tint="-0.49986266670735802"/>
      </left>
      <right/>
      <top style="hair">
        <color indexed="64"/>
      </top>
      <bottom/>
      <diagonal/>
    </border>
    <border>
      <left/>
      <right style="hair">
        <color theme="9" tint="-0.49986266670735802"/>
      </right>
      <top style="hair">
        <color indexed="64"/>
      </top>
      <bottom/>
      <diagonal/>
    </border>
    <border>
      <left style="hair">
        <color theme="9" tint="-0.49986266670735802"/>
      </left>
      <right/>
      <top style="dotted">
        <color theme="9" tint="-0.49986266670735802"/>
      </top>
      <bottom/>
      <diagonal/>
    </border>
    <border>
      <left/>
      <right/>
      <top style="dotted">
        <color theme="9" tint="-0.49986266670735802"/>
      </top>
      <bottom/>
      <diagonal/>
    </border>
    <border>
      <left/>
      <right style="hair">
        <color theme="9" tint="-0.49986266670735802"/>
      </right>
      <top style="dotted">
        <color theme="9" tint="-0.49986266670735802"/>
      </top>
      <bottom/>
      <diagonal/>
    </border>
    <border>
      <left style="hair">
        <color theme="9" tint="-0.49986266670735802"/>
      </left>
      <right style="hair">
        <color theme="9" tint="-0.49986266670735802"/>
      </right>
      <top/>
      <bottom/>
      <diagonal/>
    </border>
    <border>
      <left style="hair">
        <color theme="9" tint="-0.49986266670735802"/>
      </left>
      <right style="thin">
        <color theme="9" tint="-0.49986266670735802"/>
      </right>
      <top/>
      <bottom/>
      <diagonal/>
    </border>
    <border>
      <left style="thin">
        <color theme="9" tint="-0.49986266670735802"/>
      </left>
      <right/>
      <top/>
      <bottom style="hair">
        <color indexed="64"/>
      </bottom>
      <diagonal/>
    </border>
    <border>
      <left/>
      <right style="hair">
        <color theme="9" tint="-0.49986266670735802"/>
      </right>
      <top/>
      <bottom style="hair">
        <color indexed="64"/>
      </bottom>
      <diagonal/>
    </border>
    <border>
      <left/>
      <right style="hair">
        <color theme="9" tint="-0.49986266670735802"/>
      </right>
      <top style="thin">
        <color theme="9" tint="-0.49986266670735802"/>
      </top>
      <bottom/>
      <diagonal/>
    </border>
    <border>
      <left style="hair">
        <color theme="9" tint="-0.49986266670735802"/>
      </left>
      <right/>
      <top style="thin">
        <color theme="9" tint="-0.49986266670735802"/>
      </top>
      <bottom style="hair">
        <color theme="9" tint="-0.49986266670735802"/>
      </bottom>
      <diagonal/>
    </border>
    <border>
      <left/>
      <right/>
      <top style="thin">
        <color theme="9" tint="-0.49986266670735802"/>
      </top>
      <bottom style="hair">
        <color theme="9" tint="-0.49986266670735802"/>
      </bottom>
      <diagonal/>
    </border>
    <border>
      <left style="hair">
        <color theme="9" tint="-0.49986266670735802"/>
      </left>
      <right/>
      <top style="hair">
        <color theme="9" tint="-0.49986266670735802"/>
      </top>
      <bottom style="hair">
        <color theme="9" tint="-0.49986266670735802"/>
      </bottom>
      <diagonal/>
    </border>
    <border>
      <left/>
      <right style="hair">
        <color indexed="60"/>
      </right>
      <top style="hair">
        <color theme="9" tint="-0.49986266670735802"/>
      </top>
      <bottom style="hair">
        <color theme="9" tint="-0.49986266670735802"/>
      </bottom>
      <diagonal/>
    </border>
    <border>
      <left style="hair">
        <color indexed="60"/>
      </left>
      <right/>
      <top style="hair">
        <color indexed="60"/>
      </top>
      <bottom style="thin">
        <color theme="9" tint="-0.49986266670735802"/>
      </bottom>
      <diagonal/>
    </border>
    <border>
      <left/>
      <right style="hair">
        <color indexed="60"/>
      </right>
      <top style="hair">
        <color indexed="60"/>
      </top>
      <bottom style="thin">
        <color theme="9" tint="-0.49986266670735802"/>
      </bottom>
      <diagonal/>
    </border>
    <border>
      <left style="hair">
        <color theme="9" tint="-0.49986266670735802"/>
      </left>
      <right/>
      <top style="hair">
        <color indexed="60"/>
      </top>
      <bottom/>
      <diagonal/>
    </border>
    <border>
      <left/>
      <right style="hair">
        <color indexed="60"/>
      </right>
      <top/>
      <bottom style="thin">
        <color theme="9" tint="-0.49986266670735802"/>
      </bottom>
      <diagonal/>
    </border>
    <border>
      <left style="hair">
        <color indexed="60"/>
      </left>
      <right/>
      <top/>
      <bottom style="thin">
        <color theme="9" tint="-0.49986266670735802"/>
      </bottom>
      <diagonal/>
    </border>
    <border>
      <left/>
      <right style="hair">
        <color theme="9" tint="-0.49986266670735802"/>
      </right>
      <top/>
      <bottom style="hair">
        <color indexed="60"/>
      </bottom>
      <diagonal/>
    </border>
    <border>
      <left/>
      <right style="thin">
        <color theme="9" tint="-0.49986266670735802"/>
      </right>
      <top/>
      <bottom style="hair">
        <color indexed="60"/>
      </bottom>
      <diagonal/>
    </border>
    <border>
      <left/>
      <right/>
      <top style="double">
        <color theme="9" tint="-0.49986266670735802"/>
      </top>
      <bottom style="hair">
        <color theme="9" tint="-0.49986266670735802"/>
      </bottom>
      <diagonal/>
    </border>
    <border>
      <left style="thin">
        <color theme="9" tint="-0.49986266670735802"/>
      </left>
      <right/>
      <top style="double">
        <color theme="9" tint="-0.49986266670735802"/>
      </top>
      <bottom/>
      <diagonal/>
    </border>
    <border>
      <left/>
      <right style="hair">
        <color theme="9" tint="-0.49986266670735802"/>
      </right>
      <top style="double">
        <color theme="9" tint="-0.49986266670735802"/>
      </top>
      <bottom/>
      <diagonal/>
    </border>
    <border>
      <left/>
      <right/>
      <top style="double">
        <color theme="9" tint="-0.49986266670735802"/>
      </top>
      <bottom/>
      <diagonal/>
    </border>
    <border>
      <left style="hair">
        <color theme="9" tint="-0.49986266670735802"/>
      </left>
      <right/>
      <top style="double">
        <color theme="9" tint="-0.49986266670735802"/>
      </top>
      <bottom style="hair">
        <color theme="9" tint="-0.49986266670735802"/>
      </bottom>
      <diagonal/>
    </border>
    <border>
      <left style="thin">
        <color theme="9" tint="-0.49986266670735802"/>
      </left>
      <right/>
      <top style="double">
        <color theme="9" tint="-0.49986266670735802"/>
      </top>
      <bottom style="hair">
        <color theme="9" tint="-0.49986266670735802"/>
      </bottom>
      <diagonal/>
    </border>
    <border>
      <left/>
      <right style="hair">
        <color theme="9" tint="-0.49986266670735802"/>
      </right>
      <top style="double">
        <color theme="9" tint="-0.49986266670735802"/>
      </top>
      <bottom style="hair">
        <color theme="9" tint="-0.49986266670735802"/>
      </bottom>
      <diagonal/>
    </border>
    <border>
      <left style="thin">
        <color theme="9" tint="-0.49986266670735802"/>
      </left>
      <right/>
      <top style="hair">
        <color theme="9" tint="-0.49986266670735802"/>
      </top>
      <bottom style="hair">
        <color theme="9" tint="-0.49986266670735802"/>
      </bottom>
      <diagonal/>
    </border>
    <border diagonalUp="1">
      <left style="hair">
        <color theme="9" tint="-0.49986266670735802"/>
      </left>
      <right/>
      <top style="hair">
        <color theme="9" tint="-0.49986266670735802"/>
      </top>
      <bottom/>
      <diagonal style="hair">
        <color theme="9" tint="-0.49986266670735802"/>
      </diagonal>
    </border>
    <border diagonalUp="1">
      <left/>
      <right/>
      <top style="hair">
        <color theme="9" tint="-0.49986266670735802"/>
      </top>
      <bottom/>
      <diagonal style="hair">
        <color theme="9" tint="-0.49986266670735802"/>
      </diagonal>
    </border>
    <border diagonalUp="1">
      <left style="hair">
        <color theme="9" tint="-0.49986266670735802"/>
      </left>
      <right/>
      <top/>
      <bottom/>
      <diagonal style="hair">
        <color theme="9" tint="-0.49986266670735802"/>
      </diagonal>
    </border>
    <border diagonalUp="1">
      <left/>
      <right/>
      <top/>
      <bottom/>
      <diagonal style="hair">
        <color theme="9" tint="-0.49986266670735802"/>
      </diagonal>
    </border>
    <border diagonalUp="1">
      <left style="hair">
        <color theme="9" tint="-0.49986266670735802"/>
      </left>
      <right/>
      <top/>
      <bottom style="hair">
        <color indexed="60"/>
      </bottom>
      <diagonal style="hair">
        <color theme="9" tint="-0.49986266670735802"/>
      </diagonal>
    </border>
    <border diagonalUp="1">
      <left/>
      <right/>
      <top/>
      <bottom style="hair">
        <color indexed="60"/>
      </bottom>
      <diagonal style="hair">
        <color theme="9" tint="-0.49986266670735802"/>
      </diagonal>
    </border>
    <border>
      <left/>
      <right/>
      <top/>
      <bottom style="double">
        <color theme="9" tint="-0.49986266670735802"/>
      </bottom>
      <diagonal/>
    </border>
    <border diagonalUp="1">
      <left style="hair">
        <color theme="9" tint="-0.49986266670735802"/>
      </left>
      <right/>
      <top/>
      <bottom style="hair">
        <color theme="9" tint="-0.49986266670735802"/>
      </bottom>
      <diagonal style="hair">
        <color theme="9" tint="-0.49986266670735802"/>
      </diagonal>
    </border>
    <border diagonalUp="1">
      <left/>
      <right/>
      <top/>
      <bottom style="hair">
        <color theme="9" tint="-0.49986266670735802"/>
      </bottom>
      <diagonal style="hair">
        <color theme="9" tint="-0.49986266670735802"/>
      </diagonal>
    </border>
    <border>
      <left/>
      <right style="hair">
        <color indexed="60"/>
      </right>
      <top style="double">
        <color theme="9" tint="-0.49986266670735802"/>
      </top>
      <bottom style="hair">
        <color theme="9" tint="-0.49986266670735802"/>
      </bottom>
      <diagonal/>
    </border>
    <border>
      <left/>
      <right style="thin">
        <color theme="9" tint="-0.49986266670735802"/>
      </right>
      <top style="thin">
        <color theme="9" tint="-0.49986266670735802"/>
      </top>
      <bottom style="hair">
        <color theme="9" tint="-0.49986266670735802"/>
      </bottom>
      <diagonal/>
    </border>
    <border diagonalUp="1">
      <left/>
      <right style="thin">
        <color theme="9" tint="-0.49986266670735802"/>
      </right>
      <top style="hair">
        <color theme="9" tint="-0.49986266670735802"/>
      </top>
      <bottom/>
      <diagonal style="hair">
        <color theme="9" tint="-0.49986266670735802"/>
      </diagonal>
    </border>
    <border diagonalUp="1">
      <left/>
      <right style="thin">
        <color theme="9" tint="-0.49986266670735802"/>
      </right>
      <top/>
      <bottom/>
      <diagonal style="hair">
        <color theme="9" tint="-0.49986266670735802"/>
      </diagonal>
    </border>
    <border diagonalUp="1">
      <left/>
      <right style="thin">
        <color theme="9" tint="-0.49986266670735802"/>
      </right>
      <top/>
      <bottom style="hair">
        <color theme="9" tint="-0.49986266670735802"/>
      </bottom>
      <diagonal style="hair">
        <color theme="9" tint="-0.49986266670735802"/>
      </diagonal>
    </border>
    <border diagonalUp="1">
      <left style="hair">
        <color theme="9" tint="-0.49986266670735802"/>
      </left>
      <right/>
      <top style="hair">
        <color theme="9" tint="-0.49986266670735802"/>
      </top>
      <bottom style="hair">
        <color theme="9" tint="-0.49986266670735802"/>
      </bottom>
      <diagonal style="hair">
        <color theme="9" tint="-0.49986266670735802"/>
      </diagonal>
    </border>
    <border diagonalUp="1">
      <left/>
      <right/>
      <top style="hair">
        <color theme="9" tint="-0.49986266670735802"/>
      </top>
      <bottom style="hair">
        <color theme="9" tint="-0.49986266670735802"/>
      </bottom>
      <diagonal style="hair">
        <color theme="9" tint="-0.49986266670735802"/>
      </diagonal>
    </border>
    <border diagonalUp="1">
      <left/>
      <right style="hair">
        <color theme="9" tint="-0.49986266670735802"/>
      </right>
      <top style="hair">
        <color theme="9" tint="-0.49986266670735802"/>
      </top>
      <bottom style="hair">
        <color theme="9" tint="-0.49986266670735802"/>
      </bottom>
      <diagonal style="hair">
        <color theme="9" tint="-0.49986266670735802"/>
      </diagonal>
    </border>
    <border diagonalUp="1">
      <left/>
      <right style="hair">
        <color theme="9" tint="-0.49986266670735802"/>
      </right>
      <top style="hair">
        <color theme="9" tint="-0.49986266670735802"/>
      </top>
      <bottom/>
      <diagonal style="hair">
        <color theme="9" tint="-0.49986266670735802"/>
      </diagonal>
    </border>
    <border diagonalUp="1">
      <left/>
      <right style="hair">
        <color theme="9" tint="-0.49986266670735802"/>
      </right>
      <top/>
      <bottom/>
      <diagonal style="hair">
        <color theme="9" tint="-0.49986266670735802"/>
      </diagonal>
    </border>
    <border>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bottom/>
      <diagonal/>
    </border>
    <border>
      <left style="hair">
        <color indexed="60"/>
      </left>
      <right style="thin">
        <color theme="9" tint="-0.499984740745262"/>
      </right>
      <top/>
      <bottom style="hair">
        <color theme="9" tint="-0.49986266670735802"/>
      </bottom>
      <diagonal/>
    </border>
    <border>
      <left/>
      <right style="thin">
        <color theme="9" tint="-0.499984740745262"/>
      </right>
      <top style="hair">
        <color indexed="60"/>
      </top>
      <bottom/>
      <diagonal/>
    </border>
    <border>
      <left style="hair">
        <color indexed="60"/>
      </left>
      <right style="thin">
        <color theme="9" tint="-0.499984740745262"/>
      </right>
      <top/>
      <bottom style="hair">
        <color indexed="60"/>
      </bottom>
      <diagonal/>
    </border>
    <border>
      <left style="hair">
        <color indexed="60"/>
      </left>
      <right style="thin">
        <color theme="9" tint="-0.499984740745262"/>
      </right>
      <top/>
      <bottom/>
      <diagonal/>
    </border>
    <border>
      <left/>
      <right style="hair">
        <color indexed="60"/>
      </right>
      <top/>
      <bottom style="thin">
        <color theme="9" tint="-0.499984740745262"/>
      </bottom>
      <diagonal/>
    </border>
    <border>
      <left style="hair">
        <color indexed="60"/>
      </left>
      <right style="hair">
        <color indexed="60"/>
      </right>
      <top/>
      <bottom style="thin">
        <color theme="9" tint="-0.499984740745262"/>
      </bottom>
      <diagonal/>
    </border>
    <border>
      <left style="hair">
        <color indexed="60"/>
      </left>
      <right/>
      <top/>
      <bottom style="thin">
        <color theme="9" tint="-0.499984740745262"/>
      </bottom>
      <diagonal/>
    </border>
    <border>
      <left style="hair">
        <color indexed="60"/>
      </left>
      <right style="thin">
        <color theme="9" tint="-0.499984740745262"/>
      </right>
      <top/>
      <bottom style="thin">
        <color theme="9" tint="-0.499984740745262"/>
      </bottom>
      <diagonal/>
    </border>
    <border>
      <left style="thin">
        <color theme="9" tint="-0.499984740745262"/>
      </left>
      <right style="thin">
        <color indexed="64"/>
      </right>
      <top style="thin">
        <color theme="9" tint="-0.499984740745262"/>
      </top>
      <bottom style="hair">
        <color theme="9" tint="-0.499984740745262"/>
      </bottom>
      <diagonal/>
    </border>
    <border>
      <left style="thin">
        <color indexed="64"/>
      </left>
      <right style="thin">
        <color theme="9" tint="-0.499984740745262"/>
      </right>
      <top style="thin">
        <color theme="9" tint="-0.499984740745262"/>
      </top>
      <bottom style="hair">
        <color theme="9" tint="-0.499984740745262"/>
      </bottom>
      <diagonal/>
    </border>
    <border>
      <left style="thin">
        <color theme="9" tint="-0.499984740745262"/>
      </left>
      <right style="thin">
        <color indexed="64"/>
      </right>
      <top style="hair">
        <color theme="9" tint="-0.499984740745262"/>
      </top>
      <bottom style="hair">
        <color theme="9" tint="-0.499984740745262"/>
      </bottom>
      <diagonal/>
    </border>
    <border>
      <left style="thin">
        <color indexed="64"/>
      </left>
      <right style="thin">
        <color theme="9" tint="-0.499984740745262"/>
      </right>
      <top style="hair">
        <color theme="9" tint="-0.499984740745262"/>
      </top>
      <bottom style="hair">
        <color theme="9" tint="-0.499984740745262"/>
      </bottom>
      <diagonal/>
    </border>
    <border>
      <left style="thin">
        <color theme="9" tint="-0.499984740745262"/>
      </left>
      <right style="thin">
        <color indexed="64"/>
      </right>
      <top style="hair">
        <color theme="9" tint="-0.499984740745262"/>
      </top>
      <bottom style="thin">
        <color theme="9" tint="-0.499984740745262"/>
      </bottom>
      <diagonal/>
    </border>
    <border>
      <left style="thin">
        <color indexed="64"/>
      </left>
      <right style="thin">
        <color theme="9" tint="-0.499984740745262"/>
      </right>
      <top style="hair">
        <color theme="9" tint="-0.499984740745262"/>
      </top>
      <bottom style="thin">
        <color theme="9" tint="-0.499984740745262"/>
      </bottom>
      <diagonal/>
    </border>
    <border>
      <left style="thin">
        <color indexed="60"/>
      </left>
      <right/>
      <top style="thin">
        <color indexed="60"/>
      </top>
      <bottom/>
      <diagonal/>
    </border>
    <border>
      <left style="thin">
        <color indexed="60"/>
      </left>
      <right/>
      <top/>
      <bottom style="hair">
        <color theme="9" tint="-0.49986266670735802"/>
      </bottom>
      <diagonal/>
    </border>
    <border>
      <left style="thin">
        <color indexed="60"/>
      </left>
      <right/>
      <top style="hair">
        <color indexed="60"/>
      </top>
      <bottom/>
      <diagonal/>
    </border>
    <border>
      <left style="thin">
        <color indexed="60"/>
      </left>
      <right style="hair">
        <color indexed="60"/>
      </right>
      <top/>
      <bottom/>
      <diagonal/>
    </border>
    <border>
      <left style="thin">
        <color theme="9" tint="-0.499984740745262"/>
      </left>
      <right/>
      <top style="thin">
        <color theme="9" tint="-0.499984740745262"/>
      </top>
      <bottom/>
      <diagonal/>
    </border>
    <border>
      <left style="thin">
        <color theme="9" tint="-0.499984740745262"/>
      </left>
      <right/>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right style="hair">
        <color indexed="60"/>
      </right>
      <top style="thin">
        <color theme="9" tint="-0.499984740745262"/>
      </top>
      <bottom/>
      <diagonal/>
    </border>
    <border>
      <left style="hair">
        <color indexed="60"/>
      </left>
      <right/>
      <top style="thin">
        <color theme="9" tint="-0.499984740745262"/>
      </top>
      <bottom/>
      <diagonal/>
    </border>
    <border>
      <left style="thin">
        <color theme="9" tint="-0.499984740745262"/>
      </left>
      <right/>
      <top/>
      <bottom style="hair">
        <color indexed="60"/>
      </bottom>
      <diagonal/>
    </border>
    <border>
      <left/>
      <right style="thin">
        <color theme="9" tint="-0.499984740745262"/>
      </right>
      <top/>
      <bottom style="hair">
        <color indexed="60"/>
      </bottom>
      <diagonal/>
    </border>
    <border>
      <left style="thin">
        <color theme="9" tint="-0.499984740745262"/>
      </left>
      <right/>
      <top style="hair">
        <color indexed="60"/>
      </top>
      <bottom/>
      <diagonal/>
    </border>
    <border>
      <left/>
      <right/>
      <top/>
      <bottom style="thin">
        <color theme="9" tint="-0.499984740745262"/>
      </bottom>
      <diagonal/>
    </border>
    <border>
      <left style="hair">
        <color theme="9" tint="-0.49986266670735802"/>
      </left>
      <right/>
      <top style="thin">
        <color theme="9" tint="-0.49986266670735802"/>
      </top>
      <bottom/>
      <diagonal/>
    </border>
    <border>
      <left style="thin">
        <color theme="9" tint="-0.49986266670735802"/>
      </left>
      <right/>
      <top/>
      <bottom style="hair">
        <color indexed="60"/>
      </bottom>
      <diagonal/>
    </border>
    <border>
      <left style="thin">
        <color theme="9" tint="-0.49986266670735802"/>
      </left>
      <right/>
      <top style="hair">
        <color indexed="60"/>
      </top>
      <bottom style="hair">
        <color indexed="60"/>
      </bottom>
      <diagonal/>
    </border>
    <border>
      <left style="thin">
        <color theme="9" tint="-0.49986266670735802"/>
      </left>
      <right/>
      <top style="hair">
        <color indexed="60"/>
      </top>
      <bottom style="thin">
        <color theme="9" tint="-0.49986266670735802"/>
      </bottom>
      <diagonal/>
    </border>
    <border>
      <left style="hair">
        <color indexed="60"/>
      </left>
      <right style="thin">
        <color theme="9" tint="-0.49986266670735802"/>
      </right>
      <top/>
      <bottom style="thin">
        <color theme="9" tint="-0.49986266670735802"/>
      </bottom>
      <diagonal/>
    </border>
    <border>
      <left/>
      <right style="thin">
        <color indexed="60"/>
      </right>
      <top style="thin">
        <color indexed="60"/>
      </top>
      <bottom/>
      <diagonal/>
    </border>
    <border>
      <left style="thin">
        <color indexed="60"/>
      </left>
      <right/>
      <top/>
      <bottom/>
      <diagonal/>
    </border>
    <border>
      <left style="thin">
        <color indexed="60"/>
      </left>
      <right/>
      <top/>
      <bottom style="thin">
        <color indexed="60"/>
      </bottom>
      <diagonal/>
    </border>
    <border>
      <left style="hair">
        <color indexed="60"/>
      </left>
      <right style="thin">
        <color indexed="60"/>
      </right>
      <top/>
      <bottom style="thin">
        <color indexed="60"/>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0"/>
      </left>
      <right/>
      <top style="thin">
        <color indexed="60"/>
      </top>
      <bottom style="hair">
        <color indexed="60"/>
      </bottom>
      <diagonal/>
    </border>
    <border>
      <left style="thin">
        <color indexed="60"/>
      </left>
      <right/>
      <top style="hair">
        <color indexed="60"/>
      </top>
      <bottom style="hair">
        <color indexed="60"/>
      </bottom>
      <diagonal/>
    </border>
    <border>
      <left style="thin">
        <color indexed="60"/>
      </left>
      <right/>
      <top style="hair">
        <color indexed="60"/>
      </top>
      <bottom style="thin">
        <color indexed="60"/>
      </bottom>
      <diagonal/>
    </border>
    <border>
      <left style="thin">
        <color indexed="60"/>
      </left>
      <right/>
      <top/>
      <bottom style="hair">
        <color indexed="60"/>
      </bottom>
      <diagonal/>
    </border>
    <border>
      <left style="thin">
        <color indexed="60"/>
      </left>
      <right style="dotted">
        <color indexed="60"/>
      </right>
      <top style="hair">
        <color indexed="60"/>
      </top>
      <bottom/>
      <diagonal/>
    </border>
    <border>
      <left style="thin">
        <color indexed="60"/>
      </left>
      <right style="dotted">
        <color indexed="60"/>
      </right>
      <top/>
      <bottom/>
      <diagonal/>
    </border>
    <border>
      <left style="dotted">
        <color indexed="60"/>
      </left>
      <right style="hair">
        <color indexed="60"/>
      </right>
      <top/>
      <bottom/>
      <diagonal/>
    </border>
    <border>
      <left style="thin">
        <color theme="9" tint="-0.49986266670735802"/>
      </left>
      <right style="thin">
        <color indexed="64"/>
      </right>
      <top style="thin">
        <color indexed="60"/>
      </top>
      <bottom/>
      <diagonal/>
    </border>
    <border>
      <left style="thin">
        <color theme="9" tint="-0.49986266670735802"/>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hair">
        <color theme="9" tint="-0.49986266670735802"/>
      </right>
      <top/>
      <bottom style="thin">
        <color theme="9" tint="-0.499984740745262"/>
      </bottom>
      <diagonal/>
    </border>
    <border>
      <left style="hair">
        <color theme="9" tint="-0.49986266670735802"/>
      </left>
      <right/>
      <top/>
      <bottom style="thin">
        <color theme="9" tint="-0.499984740745262"/>
      </bottom>
      <diagonal/>
    </border>
    <border>
      <left style="hair">
        <color theme="9" tint="-0.49986266670735802"/>
      </left>
      <right style="hair">
        <color theme="9" tint="-0.49986266670735802"/>
      </right>
      <top/>
      <bottom style="thin">
        <color theme="9" tint="-0.499984740745262"/>
      </bottom>
      <diagonal/>
    </border>
    <border>
      <left style="hair">
        <color theme="9" tint="-0.49986266670735802"/>
      </left>
      <right style="thin">
        <color theme="9" tint="-0.499984740745262"/>
      </right>
      <top/>
      <bottom style="thin">
        <color theme="9" tint="-0.499984740745262"/>
      </bottom>
      <diagonal/>
    </border>
    <border>
      <left/>
      <right style="thin">
        <color indexed="60"/>
      </right>
      <top style="thin">
        <color indexed="60"/>
      </top>
      <bottom style="hair">
        <color indexed="60"/>
      </bottom>
      <diagonal/>
    </border>
    <border>
      <left/>
      <right style="thin">
        <color indexed="60"/>
      </right>
      <top style="hair">
        <color indexed="60"/>
      </top>
      <bottom style="hair">
        <color indexed="60"/>
      </bottom>
      <diagonal/>
    </border>
    <border>
      <left/>
      <right style="thin">
        <color indexed="60"/>
      </right>
      <top style="hair">
        <color indexed="60"/>
      </top>
      <bottom style="thin">
        <color indexed="60"/>
      </bottom>
      <diagonal/>
    </border>
    <border>
      <left/>
      <right style="dashed">
        <color indexed="64"/>
      </right>
      <top/>
      <bottom/>
      <diagonal/>
    </border>
    <border>
      <left style="dashed">
        <color indexed="64"/>
      </left>
      <right/>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top style="thin">
        <color indexed="64"/>
      </top>
      <bottom/>
      <diagonal/>
    </border>
    <border>
      <left/>
      <right/>
      <top style="thin">
        <color indexed="8"/>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8"/>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indexed="8"/>
      </left>
      <right/>
      <top style="medium">
        <color indexed="64"/>
      </top>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8"/>
      </right>
      <top style="thin">
        <color indexed="8"/>
      </top>
      <bottom style="medium">
        <color indexed="64"/>
      </bottom>
      <diagonal/>
    </border>
    <border>
      <left/>
      <right/>
      <top style="thin">
        <color indexed="8"/>
      </top>
      <bottom style="medium">
        <color indexed="64"/>
      </bottom>
      <diagonal/>
    </border>
    <border>
      <left style="medium">
        <color indexed="8"/>
      </left>
      <right/>
      <top style="thin">
        <color indexed="8"/>
      </top>
      <bottom style="medium">
        <color indexed="64"/>
      </bottom>
      <diagonal/>
    </border>
    <border>
      <left/>
      <right style="medium">
        <color indexed="8"/>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8"/>
      </right>
      <top style="thin">
        <color indexed="64"/>
      </top>
      <bottom/>
      <diagonal/>
    </border>
    <border>
      <left style="thin">
        <color indexed="8"/>
      </left>
      <right/>
      <top style="thin">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top style="medium">
        <color indexed="8"/>
      </top>
      <bottom style="thin">
        <color indexed="8"/>
      </bottom>
      <diagonal/>
    </border>
    <border>
      <left/>
      <right style="thin">
        <color indexed="64"/>
      </right>
      <top style="medium">
        <color indexed="64"/>
      </top>
      <bottom style="medium">
        <color indexed="8"/>
      </bottom>
      <diagonal/>
    </border>
    <border>
      <left/>
      <right/>
      <top style="medium">
        <color indexed="64"/>
      </top>
      <bottom style="medium">
        <color indexed="8"/>
      </bottom>
      <diagonal/>
    </border>
    <border>
      <left style="thin">
        <color indexed="64"/>
      </left>
      <right/>
      <top style="medium">
        <color indexed="64"/>
      </top>
      <bottom style="thin">
        <color indexed="64"/>
      </bottom>
      <diagonal/>
    </border>
    <border>
      <left/>
      <right style="thin">
        <color indexed="8"/>
      </right>
      <top/>
      <bottom style="thin">
        <color indexed="64"/>
      </bottom>
      <diagonal/>
    </border>
    <border>
      <left/>
      <right style="medium">
        <color indexed="64"/>
      </right>
      <top style="thin">
        <color indexed="8"/>
      </top>
      <bottom/>
      <diagonal/>
    </border>
    <border>
      <left style="medium">
        <color indexed="64"/>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8"/>
      </left>
      <right/>
      <top style="thin">
        <color indexed="64"/>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s>
  <cellStyleXfs count="49">
    <xf numFmtId="0" fontId="0" fillId="0" borderId="0"/>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0" borderId="0" applyNumberFormat="0" applyFill="0" applyBorder="0" applyAlignment="0" applyProtection="0">
      <alignment vertical="center"/>
    </xf>
    <xf numFmtId="0" fontId="37" fillId="29" borderId="37" applyNumberFormat="0" applyAlignment="0" applyProtection="0">
      <alignment vertical="center"/>
    </xf>
    <xf numFmtId="0" fontId="38" fillId="30" borderId="0" applyNumberFormat="0" applyBorder="0" applyAlignment="0" applyProtection="0">
      <alignment vertical="center"/>
    </xf>
    <xf numFmtId="0" fontId="1" fillId="3" borderId="38" applyNumberFormat="0" applyFont="0" applyAlignment="0" applyProtection="0">
      <alignment vertical="center"/>
    </xf>
    <xf numFmtId="0" fontId="39" fillId="0" borderId="39" applyNumberFormat="0" applyFill="0" applyAlignment="0" applyProtection="0">
      <alignment vertical="center"/>
    </xf>
    <xf numFmtId="0" fontId="40" fillId="31" borderId="0" applyNumberFormat="0" applyBorder="0" applyAlignment="0" applyProtection="0">
      <alignment vertical="center"/>
    </xf>
    <xf numFmtId="0" fontId="41" fillId="32" borderId="40" applyNumberFormat="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43" fillId="0" borderId="41" applyNumberFormat="0" applyFill="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5" fillId="0" borderId="0" applyNumberFormat="0" applyFill="0" applyBorder="0" applyAlignment="0" applyProtection="0">
      <alignment vertical="center"/>
    </xf>
    <xf numFmtId="0" fontId="46" fillId="0" borderId="44" applyNumberFormat="0" applyFill="0" applyAlignment="0" applyProtection="0">
      <alignment vertical="center"/>
    </xf>
    <xf numFmtId="0" fontId="47" fillId="32" borderId="45" applyNumberFormat="0" applyAlignment="0" applyProtection="0">
      <alignment vertical="center"/>
    </xf>
    <xf numFmtId="0" fontId="48" fillId="0" borderId="0" applyNumberFormat="0" applyFill="0" applyBorder="0" applyAlignment="0" applyProtection="0">
      <alignment vertical="center"/>
    </xf>
    <xf numFmtId="0" fontId="49" fillId="2" borderId="40" applyNumberFormat="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50" fillId="33" borderId="0" applyNumberFormat="0" applyBorder="0" applyAlignment="0" applyProtection="0">
      <alignment vertical="center"/>
    </xf>
  </cellStyleXfs>
  <cellXfs count="1847">
    <xf numFmtId="0" fontId="0" fillId="0" borderId="0" xfId="0"/>
    <xf numFmtId="0" fontId="30" fillId="0" borderId="1" xfId="0" applyFont="1" applyBorder="1"/>
    <xf numFmtId="0" fontId="30" fillId="0" borderId="2" xfId="0" applyFont="1" applyBorder="1"/>
    <xf numFmtId="0" fontId="5" fillId="0" borderId="1" xfId="0" applyFont="1" applyBorder="1"/>
    <xf numFmtId="0" fontId="5" fillId="0" borderId="3" xfId="0" applyFont="1" applyBorder="1"/>
    <xf numFmtId="49" fontId="30" fillId="0" borderId="4" xfId="0" applyNumberFormat="1" applyFont="1" applyBorder="1" applyAlignment="1">
      <alignment horizontal="center" shrinkToFit="1"/>
    </xf>
    <xf numFmtId="49" fontId="30" fillId="0" borderId="5" xfId="0" applyNumberFormat="1" applyFont="1" applyBorder="1" applyAlignment="1">
      <alignment horizontal="center" shrinkToFit="1"/>
    </xf>
    <xf numFmtId="49" fontId="30" fillId="0" borderId="2" xfId="0" applyNumberFormat="1" applyFont="1" applyBorder="1" applyAlignment="1">
      <alignment horizontal="center" shrinkToFit="1"/>
    </xf>
    <xf numFmtId="49" fontId="30" fillId="0" borderId="6" xfId="0" applyNumberFormat="1" applyFont="1" applyBorder="1" applyAlignment="1">
      <alignment horizontal="center" shrinkToFit="1"/>
    </xf>
    <xf numFmtId="49" fontId="30" fillId="0" borderId="3" xfId="0" applyNumberFormat="1" applyFont="1" applyBorder="1" applyAlignment="1">
      <alignment horizontal="center" shrinkToFit="1"/>
    </xf>
    <xf numFmtId="49" fontId="30" fillId="0" borderId="7" xfId="0" applyNumberFormat="1" applyFont="1" applyBorder="1" applyAlignment="1" applyProtection="1">
      <alignment horizontal="center" shrinkToFit="1"/>
      <protection locked="0"/>
    </xf>
    <xf numFmtId="49" fontId="30" fillId="0" borderId="8" xfId="0" applyNumberFormat="1" applyFont="1" applyBorder="1" applyAlignment="1" applyProtection="1">
      <alignment horizontal="center" shrinkToFit="1"/>
      <protection locked="0"/>
    </xf>
    <xf numFmtId="49" fontId="30" fillId="0" borderId="0" xfId="0" applyNumberFormat="1" applyFont="1" applyAlignment="1" applyProtection="1">
      <alignment horizontal="center" shrinkToFit="1"/>
      <protection locked="0"/>
    </xf>
    <xf numFmtId="49" fontId="30" fillId="0" borderId="9" xfId="0" applyNumberFormat="1" applyFont="1" applyBorder="1" applyAlignment="1" applyProtection="1">
      <alignment horizontal="center" shrinkToFit="1"/>
      <protection locked="0"/>
    </xf>
    <xf numFmtId="49" fontId="30" fillId="0" borderId="10" xfId="0" applyNumberFormat="1" applyFont="1" applyBorder="1" applyAlignment="1" applyProtection="1">
      <alignment horizontal="center" shrinkToFit="1"/>
      <protection locked="0"/>
    </xf>
    <xf numFmtId="0" fontId="15" fillId="0" borderId="0" xfId="0" applyFont="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15" fillId="0" borderId="48" xfId="0" applyFont="1" applyBorder="1" applyAlignment="1">
      <alignment vertical="center"/>
    </xf>
    <xf numFmtId="0" fontId="15" fillId="0" borderId="49" xfId="0" applyFont="1" applyBorder="1" applyAlignment="1">
      <alignment vertical="center"/>
    </xf>
    <xf numFmtId="0" fontId="10" fillId="0" borderId="0" xfId="0" applyFont="1" applyAlignment="1">
      <alignment vertical="top"/>
    </xf>
    <xf numFmtId="0" fontId="10" fillId="0" borderId="0" xfId="0" applyFont="1" applyAlignment="1">
      <alignment vertical="top" wrapText="1"/>
    </xf>
    <xf numFmtId="0" fontId="10" fillId="0" borderId="48" xfId="0" applyFont="1" applyBorder="1" applyAlignment="1">
      <alignment vertical="center" shrinkToFit="1"/>
    </xf>
    <xf numFmtId="0" fontId="10" fillId="0" borderId="50" xfId="0" applyFont="1" applyBorder="1" applyAlignment="1">
      <alignment vertical="center" shrinkToFit="1"/>
    </xf>
    <xf numFmtId="0" fontId="19" fillId="0" borderId="0" xfId="0" applyFont="1" applyAlignment="1">
      <alignment horizontal="right" vertical="top" textRotation="255"/>
    </xf>
    <xf numFmtId="0" fontId="8" fillId="0" borderId="0" xfId="0" applyFont="1"/>
    <xf numFmtId="0" fontId="13" fillId="0" borderId="0" xfId="0" applyFont="1"/>
    <xf numFmtId="0" fontId="4" fillId="0" borderId="0" xfId="0" applyFont="1"/>
    <xf numFmtId="0" fontId="3" fillId="0" borderId="16" xfId="0" applyFont="1" applyBorder="1"/>
    <xf numFmtId="0" fontId="3" fillId="0" borderId="17" xfId="0" applyFont="1" applyBorder="1"/>
    <xf numFmtId="0" fontId="4" fillId="0" borderId="17" xfId="0" applyFont="1" applyBorder="1"/>
    <xf numFmtId="0" fontId="4" fillId="0" borderId="18" xfId="0" applyFont="1" applyBorder="1"/>
    <xf numFmtId="0" fontId="4" fillId="0" borderId="19"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24" fillId="0" borderId="51" xfId="0" applyFont="1" applyBorder="1" applyAlignment="1">
      <alignment horizontal="right" vertical="top" textRotation="255"/>
    </xf>
    <xf numFmtId="0" fontId="24" fillId="0" borderId="52" xfId="0" applyFont="1" applyBorder="1" applyAlignment="1">
      <alignment horizontal="right" vertical="top" textRotation="255"/>
    </xf>
    <xf numFmtId="0" fontId="5" fillId="0" borderId="52" xfId="0" applyFont="1" applyBorder="1"/>
    <xf numFmtId="0" fontId="24" fillId="0" borderId="53" xfId="0" applyFont="1" applyBorder="1" applyAlignment="1">
      <alignment horizontal="right" vertical="top" textRotation="255"/>
    </xf>
    <xf numFmtId="0" fontId="24" fillId="0" borderId="0" xfId="0" applyFont="1" applyAlignment="1">
      <alignment horizontal="right" vertical="top" textRotation="255"/>
    </xf>
    <xf numFmtId="0" fontId="5" fillId="0" borderId="0" xfId="0" applyFont="1"/>
    <xf numFmtId="0" fontId="10" fillId="0" borderId="0" xfId="0" applyFont="1" applyAlignment="1">
      <alignment vertical="center" shrinkToFit="1"/>
    </xf>
    <xf numFmtId="0" fontId="4" fillId="0" borderId="2" xfId="0" applyFont="1" applyBorder="1" applyAlignment="1">
      <alignment horizontal="center" vertical="top" shrinkToFit="1"/>
    </xf>
    <xf numFmtId="0" fontId="4" fillId="0" borderId="1" xfId="0" applyFont="1" applyBorder="1" applyAlignment="1">
      <alignment horizontal="center" vertical="top" shrinkToFit="1"/>
    </xf>
    <xf numFmtId="0" fontId="4" fillId="0" borderId="3" xfId="0" applyFont="1" applyBorder="1" applyAlignment="1">
      <alignment horizontal="center" vertical="top" shrinkToFit="1"/>
    </xf>
    <xf numFmtId="0" fontId="4" fillId="0" borderId="54" xfId="0" applyFont="1" applyBorder="1" applyAlignment="1">
      <alignment horizontal="center" vertical="top" shrinkToFit="1"/>
    </xf>
    <xf numFmtId="0" fontId="14" fillId="0" borderId="0" xfId="0" applyFont="1" applyAlignment="1">
      <alignment textRotation="255"/>
    </xf>
    <xf numFmtId="0" fontId="3" fillId="0" borderId="0" xfId="0" applyFont="1"/>
    <xf numFmtId="0" fontId="3" fillId="0" borderId="10" xfId="0" applyFont="1" applyBorder="1"/>
    <xf numFmtId="0" fontId="24" fillId="0" borderId="55" xfId="0" applyFont="1" applyBorder="1" applyAlignment="1">
      <alignment horizontal="right" vertical="top" textRotation="255"/>
    </xf>
    <xf numFmtId="0" fontId="24" fillId="0" borderId="48" xfId="0" applyFont="1" applyBorder="1" applyAlignment="1">
      <alignment horizontal="right" vertical="top" textRotation="255"/>
    </xf>
    <xf numFmtId="0" fontId="14" fillId="0" borderId="48" xfId="0" applyFont="1" applyBorder="1" applyAlignment="1">
      <alignment textRotation="255"/>
    </xf>
    <xf numFmtId="0" fontId="3" fillId="0" borderId="48" xfId="0" applyFont="1" applyBorder="1"/>
    <xf numFmtId="0" fontId="3" fillId="0" borderId="56" xfId="0" applyFont="1" applyBorder="1"/>
    <xf numFmtId="0" fontId="5" fillId="0" borderId="57" xfId="0" applyFont="1" applyBorder="1" applyAlignment="1">
      <alignment vertical="center"/>
    </xf>
    <xf numFmtId="0" fontId="5" fillId="0" borderId="58" xfId="0" applyFont="1" applyBorder="1" applyAlignment="1">
      <alignment vertical="center"/>
    </xf>
    <xf numFmtId="0" fontId="5" fillId="0" borderId="59" xfId="0" applyFont="1" applyBorder="1" applyAlignment="1">
      <alignment vertical="center"/>
    </xf>
    <xf numFmtId="0" fontId="5" fillId="0" borderId="56" xfId="0" applyFont="1" applyBorder="1" applyAlignment="1">
      <alignment vertical="center"/>
    </xf>
    <xf numFmtId="0" fontId="5" fillId="0" borderId="60" xfId="0" applyFont="1" applyBorder="1" applyAlignment="1">
      <alignment vertical="center"/>
    </xf>
    <xf numFmtId="0" fontId="4" fillId="0" borderId="48" xfId="0" applyFont="1" applyBorder="1" applyAlignment="1">
      <alignment horizontal="center" shrinkToFit="1"/>
    </xf>
    <xf numFmtId="0" fontId="4" fillId="0" borderId="58" xfId="0" applyFont="1" applyBorder="1" applyAlignment="1">
      <alignment horizontal="center" shrinkToFit="1"/>
    </xf>
    <xf numFmtId="0" fontId="4" fillId="0" borderId="60" xfId="0" applyFont="1" applyBorder="1" applyAlignment="1">
      <alignment horizontal="center" shrinkToFit="1"/>
    </xf>
    <xf numFmtId="0" fontId="4" fillId="0" borderId="61" xfId="0" applyFont="1" applyBorder="1" applyAlignment="1">
      <alignment horizontal="center" shrinkToFit="1"/>
    </xf>
    <xf numFmtId="0" fontId="8" fillId="0" borderId="0" xfId="0" applyFont="1" applyAlignment="1">
      <alignment horizontal="center" vertical="top" shrinkToFit="1"/>
    </xf>
    <xf numFmtId="0" fontId="5" fillId="0" borderId="62" xfId="0" applyFont="1" applyBorder="1" applyAlignment="1">
      <alignment vertical="center" wrapText="1" shrinkToFit="1"/>
    </xf>
    <xf numFmtId="0" fontId="5" fillId="0" borderId="63" xfId="0" applyFont="1" applyBorder="1" applyAlignment="1">
      <alignment vertical="center" wrapText="1" shrinkToFit="1"/>
    </xf>
    <xf numFmtId="0" fontId="13" fillId="0" borderId="0" xfId="0" applyFont="1" applyAlignment="1">
      <alignment horizontal="center" shrinkToFit="1"/>
    </xf>
    <xf numFmtId="0" fontId="5" fillId="0" borderId="64" xfId="0" applyFont="1" applyBorder="1" applyAlignment="1">
      <alignment vertical="center" wrapText="1" shrinkToFit="1"/>
    </xf>
    <xf numFmtId="0" fontId="5" fillId="0" borderId="0" xfId="0" applyFont="1" applyAlignment="1">
      <alignment vertical="center" wrapText="1" shrinkToFit="1"/>
    </xf>
    <xf numFmtId="0" fontId="8" fillId="0" borderId="0" xfId="0" applyFont="1" applyAlignment="1">
      <alignment horizontal="center" shrinkToFit="1"/>
    </xf>
    <xf numFmtId="0" fontId="5" fillId="0" borderId="65" xfId="0" applyFont="1" applyBorder="1" applyAlignment="1">
      <alignment vertical="center" wrapText="1" shrinkToFit="1"/>
    </xf>
    <xf numFmtId="0" fontId="5" fillId="0" borderId="48" xfId="0" applyFont="1" applyBorder="1" applyAlignment="1">
      <alignment vertical="center" wrapText="1" shrinkToFit="1"/>
    </xf>
    <xf numFmtId="0" fontId="9" fillId="0" borderId="12" xfId="0" applyFont="1" applyBorder="1" applyAlignment="1">
      <alignment vertical="center" shrinkToFit="1"/>
    </xf>
    <xf numFmtId="0" fontId="4" fillId="0" borderId="24" xfId="0" applyFont="1" applyBorder="1" applyAlignment="1">
      <alignment horizontal="center" vertical="center" shrinkToFit="1"/>
    </xf>
    <xf numFmtId="0" fontId="4" fillId="0" borderId="15" xfId="0" applyFont="1" applyBorder="1" applyAlignment="1">
      <alignment horizontal="center" shrinkToFit="1"/>
    </xf>
    <xf numFmtId="0" fontId="4" fillId="0" borderId="66" xfId="0" applyFont="1" applyBorder="1" applyAlignment="1">
      <alignment horizontal="center" shrinkToFit="1"/>
    </xf>
    <xf numFmtId="0" fontId="7" fillId="0" borderId="62" xfId="0" applyFont="1" applyBorder="1" applyAlignment="1">
      <alignment vertical="center" wrapText="1" shrinkToFit="1"/>
    </xf>
    <xf numFmtId="0" fontId="7" fillId="0" borderId="67" xfId="0" applyFont="1" applyBorder="1" applyAlignment="1">
      <alignment vertical="center" wrapText="1" shrinkToFit="1"/>
    </xf>
    <xf numFmtId="0" fontId="7" fillId="0" borderId="64" xfId="0" applyFont="1" applyBorder="1" applyAlignment="1">
      <alignment vertical="center" wrapText="1" shrinkToFit="1"/>
    </xf>
    <xf numFmtId="0" fontId="7" fillId="0" borderId="10" xfId="0" applyFont="1" applyBorder="1" applyAlignment="1">
      <alignment vertical="center" wrapText="1" shrinkToFit="1"/>
    </xf>
    <xf numFmtId="0" fontId="8" fillId="0" borderId="0" xfId="0" applyFont="1" applyAlignment="1">
      <alignment horizontal="center"/>
    </xf>
    <xf numFmtId="0" fontId="7" fillId="0" borderId="65" xfId="0" applyFont="1" applyBorder="1" applyAlignment="1">
      <alignment vertical="center" wrapText="1" shrinkToFit="1"/>
    </xf>
    <xf numFmtId="0" fontId="7" fillId="0" borderId="56" xfId="0" applyFont="1" applyBorder="1" applyAlignment="1">
      <alignment vertical="center" wrapText="1" shrinkToFit="1"/>
    </xf>
    <xf numFmtId="0" fontId="6" fillId="0" borderId="12" xfId="0" applyFont="1" applyBorder="1" applyAlignment="1">
      <alignment vertical="center" wrapText="1"/>
    </xf>
    <xf numFmtId="0" fontId="6" fillId="0" borderId="24" xfId="0" applyFont="1" applyBorder="1" applyAlignment="1">
      <alignment vertical="center" wrapText="1"/>
    </xf>
    <xf numFmtId="0" fontId="6" fillId="0" borderId="15" xfId="0" applyFont="1" applyBorder="1" applyAlignment="1">
      <alignment vertical="center" wrapText="1"/>
    </xf>
    <xf numFmtId="0" fontId="6" fillId="0" borderId="66" xfId="0" applyFont="1" applyBorder="1" applyAlignment="1">
      <alignment vertical="center" wrapText="1"/>
    </xf>
    <xf numFmtId="0" fontId="20" fillId="0" borderId="0" xfId="0" applyFont="1" applyAlignment="1">
      <alignment vertical="center" wrapText="1"/>
    </xf>
    <xf numFmtId="0" fontId="7" fillId="0" borderId="68" xfId="0" applyFont="1" applyBorder="1" applyAlignment="1">
      <alignment vertical="center" wrapText="1" shrinkToFit="1"/>
    </xf>
    <xf numFmtId="0" fontId="7" fillId="0" borderId="69" xfId="0" applyFont="1" applyBorder="1" applyAlignment="1">
      <alignment vertical="center" wrapText="1" shrinkToFit="1"/>
    </xf>
    <xf numFmtId="0" fontId="3" fillId="0" borderId="70" xfId="0" applyFont="1" applyBorder="1" applyAlignment="1">
      <alignment vertical="center" wrapText="1"/>
    </xf>
    <xf numFmtId="0" fontId="3" fillId="0" borderId="71" xfId="0" applyFont="1" applyBorder="1" applyAlignment="1">
      <alignment vertical="center" wrapText="1"/>
    </xf>
    <xf numFmtId="0" fontId="6" fillId="0" borderId="72" xfId="0" applyFont="1" applyBorder="1" applyAlignment="1">
      <alignment vertical="center" wrapText="1"/>
    </xf>
    <xf numFmtId="0" fontId="6" fillId="0" borderId="70" xfId="0" applyFont="1" applyBorder="1" applyAlignment="1">
      <alignment vertical="center" wrapText="1"/>
    </xf>
    <xf numFmtId="0" fontId="6" fillId="0" borderId="71" xfId="0" applyFont="1" applyBorder="1" applyAlignment="1">
      <alignment vertical="center" wrapText="1"/>
    </xf>
    <xf numFmtId="0" fontId="6" fillId="0" borderId="73" xfId="0" applyFont="1" applyBorder="1" applyAlignment="1">
      <alignment vertical="center" wrapText="1"/>
    </xf>
    <xf numFmtId="0" fontId="51" fillId="0" borderId="0" xfId="0" applyFont="1" applyAlignment="1">
      <alignment horizontal="center" vertical="center" wrapText="1"/>
    </xf>
    <xf numFmtId="0" fontId="31"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3" fillId="0" borderId="52" xfId="0" applyFont="1" applyBorder="1" applyAlignment="1">
      <alignment vertical="center" wrapText="1"/>
    </xf>
    <xf numFmtId="0" fontId="7" fillId="0" borderId="52" xfId="0" applyFont="1" applyBorder="1" applyAlignment="1">
      <alignment horizontal="distributed" vertical="center" wrapText="1" shrinkToFit="1"/>
    </xf>
    <xf numFmtId="0" fontId="6" fillId="0" borderId="52" xfId="0" applyFont="1" applyBorder="1" applyAlignment="1">
      <alignment vertical="center" wrapText="1"/>
    </xf>
    <xf numFmtId="0" fontId="4" fillId="0" borderId="1" xfId="0" applyFont="1" applyBorder="1"/>
    <xf numFmtId="0" fontId="4" fillId="0" borderId="1" xfId="0" applyFont="1" applyBorder="1" applyAlignment="1">
      <alignment horizontal="center"/>
    </xf>
    <xf numFmtId="0" fontId="4" fillId="0" borderId="3" xfId="0" applyFont="1" applyBorder="1" applyAlignment="1">
      <alignment horizontal="center"/>
    </xf>
    <xf numFmtId="183" fontId="22" fillId="0" borderId="0" xfId="0" applyNumberFormat="1" applyFont="1"/>
    <xf numFmtId="14" fontId="4" fillId="0" borderId="0" xfId="0" applyNumberFormat="1" applyFont="1"/>
    <xf numFmtId="0" fontId="4" fillId="0" borderId="24" xfId="0" applyFont="1" applyBorder="1"/>
    <xf numFmtId="0" fontId="4" fillId="0" borderId="12" xfId="0" applyFont="1" applyBorder="1"/>
    <xf numFmtId="0" fontId="4" fillId="0" borderId="13" xfId="0" applyFont="1" applyBorder="1" applyAlignment="1">
      <alignment horizontal="center"/>
    </xf>
    <xf numFmtId="0" fontId="4" fillId="0" borderId="2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0" xfId="0" applyFont="1" applyAlignment="1">
      <alignment vertical="center" shrinkToFit="1"/>
    </xf>
    <xf numFmtId="0" fontId="13" fillId="0" borderId="0" xfId="0" applyFont="1" applyAlignment="1">
      <alignment horizontal="center" vertical="center"/>
    </xf>
    <xf numFmtId="0" fontId="22" fillId="0" borderId="0" xfId="0" applyFont="1"/>
    <xf numFmtId="0" fontId="10" fillId="0" borderId="0" xfId="0" applyFont="1"/>
    <xf numFmtId="0" fontId="7" fillId="0" borderId="74" xfId="0" applyFont="1" applyBorder="1" applyAlignment="1">
      <alignment vertical="center" shrinkToFit="1"/>
    </xf>
    <xf numFmtId="0" fontId="7" fillId="0" borderId="75" xfId="0" applyFont="1" applyBorder="1" applyAlignment="1">
      <alignment vertical="center" shrinkToFit="1"/>
    </xf>
    <xf numFmtId="0" fontId="52" fillId="0" borderId="76" xfId="0" applyFont="1" applyBorder="1" applyAlignment="1">
      <alignment horizontal="center" vertical="center"/>
    </xf>
    <xf numFmtId="0" fontId="52" fillId="0" borderId="63" xfId="0" applyFont="1" applyBorder="1" applyAlignment="1">
      <alignment horizontal="center" vertical="center"/>
    </xf>
    <xf numFmtId="0" fontId="52" fillId="0" borderId="67" xfId="0" applyFont="1" applyBorder="1" applyAlignment="1">
      <alignment horizontal="center" vertical="center"/>
    </xf>
    <xf numFmtId="1" fontId="8" fillId="0" borderId="0" xfId="0" applyNumberFormat="1" applyFont="1"/>
    <xf numFmtId="0" fontId="11" fillId="0" borderId="53" xfId="0" applyFont="1" applyBorder="1" applyAlignment="1">
      <alignment horizontal="center" vertical="center" wrapText="1"/>
    </xf>
    <xf numFmtId="0" fontId="11" fillId="0" borderId="53" xfId="0" applyFont="1" applyBorder="1" applyAlignment="1">
      <alignment vertical="center" wrapText="1"/>
    </xf>
    <xf numFmtId="0" fontId="15" fillId="0" borderId="15" xfId="0" applyFont="1" applyBorder="1" applyAlignment="1">
      <alignment horizontal="center" shrinkToFit="1"/>
    </xf>
    <xf numFmtId="0" fontId="15" fillId="0" borderId="12" xfId="0" applyFont="1" applyBorder="1" applyAlignment="1">
      <alignment horizontal="center" shrinkToFit="1"/>
    </xf>
    <xf numFmtId="0" fontId="15" fillId="0" borderId="24" xfId="0" applyFont="1" applyBorder="1" applyAlignment="1">
      <alignment horizontal="center" shrinkToFit="1"/>
    </xf>
    <xf numFmtId="0" fontId="24" fillId="0" borderId="76" xfId="0" applyFont="1" applyBorder="1" applyAlignment="1">
      <alignment horizontal="right" vertical="top" textRotation="255"/>
    </xf>
    <xf numFmtId="0" fontId="15" fillId="0" borderId="16" xfId="0" applyFont="1" applyBorder="1" applyAlignment="1">
      <alignment horizontal="center" shrinkToFit="1"/>
    </xf>
    <xf numFmtId="0" fontId="15" fillId="0" borderId="26" xfId="0" applyFont="1" applyBorder="1" applyAlignment="1">
      <alignment horizontal="center" shrinkToFit="1"/>
    </xf>
    <xf numFmtId="0" fontId="15" fillId="0" borderId="10" xfId="0" applyFont="1" applyBorder="1" applyAlignment="1">
      <alignment horizontal="center" shrinkToFit="1"/>
    </xf>
    <xf numFmtId="0" fontId="23" fillId="0" borderId="0" xfId="0" applyFont="1" applyAlignment="1">
      <alignment horizontal="center" vertical="center" shrinkToFit="1"/>
    </xf>
    <xf numFmtId="0" fontId="5" fillId="0" borderId="76" xfId="0" applyFont="1" applyBorder="1" applyAlignment="1">
      <alignment vertical="center"/>
    </xf>
    <xf numFmtId="0" fontId="4" fillId="0" borderId="1" xfId="0" applyFont="1" applyBorder="1" applyAlignment="1">
      <alignment horizontal="center" shrinkToFit="1"/>
    </xf>
    <xf numFmtId="0" fontId="4" fillId="0" borderId="2" xfId="0" applyFont="1" applyBorder="1" applyAlignment="1">
      <alignment horizontal="center" shrinkToFit="1"/>
    </xf>
    <xf numFmtId="0" fontId="11" fillId="0" borderId="2" xfId="0" quotePrefix="1" applyFont="1" applyBorder="1"/>
    <xf numFmtId="0" fontId="11" fillId="0" borderId="77" xfId="0" quotePrefix="1" applyFont="1" applyBorder="1"/>
    <xf numFmtId="0" fontId="5" fillId="0" borderId="53" xfId="0" applyFont="1" applyBorder="1" applyAlignment="1">
      <alignment vertical="center"/>
    </xf>
    <xf numFmtId="0" fontId="5" fillId="0" borderId="0" xfId="0" quotePrefix="1" applyFont="1" applyAlignment="1">
      <alignment horizontal="center"/>
    </xf>
    <xf numFmtId="0" fontId="5" fillId="0" borderId="69" xfId="0" quotePrefix="1" applyFont="1" applyBorder="1" applyAlignment="1">
      <alignment horizontal="center"/>
    </xf>
    <xf numFmtId="0" fontId="5" fillId="0" borderId="55" xfId="0" applyFont="1" applyBorder="1" applyAlignment="1">
      <alignment vertical="center"/>
    </xf>
    <xf numFmtId="0" fontId="28" fillId="0" borderId="63" xfId="0" applyFont="1" applyBorder="1" applyAlignment="1">
      <alignment vertical="center"/>
    </xf>
    <xf numFmtId="13" fontId="28" fillId="0" borderId="63" xfId="0" applyNumberFormat="1" applyFont="1" applyBorder="1" applyAlignment="1">
      <alignment vertical="center"/>
    </xf>
    <xf numFmtId="0" fontId="28" fillId="0" borderId="67" xfId="0" applyFont="1" applyBorder="1" applyAlignment="1">
      <alignment vertical="center"/>
    </xf>
    <xf numFmtId="0" fontId="28" fillId="0" borderId="0" xfId="0" applyFont="1" applyAlignment="1">
      <alignment vertical="center"/>
    </xf>
    <xf numFmtId="13" fontId="28" fillId="0" borderId="0" xfId="0" applyNumberFormat="1" applyFont="1" applyAlignment="1">
      <alignment vertical="center"/>
    </xf>
    <xf numFmtId="0" fontId="28" fillId="0" borderId="10" xfId="0" applyFont="1" applyBorder="1" applyAlignment="1">
      <alignment vertical="center"/>
    </xf>
    <xf numFmtId="0" fontId="28" fillId="0" borderId="48" xfId="0" applyFont="1" applyBorder="1" applyAlignment="1">
      <alignment vertical="center"/>
    </xf>
    <xf numFmtId="13" fontId="28" fillId="0" borderId="48" xfId="0" applyNumberFormat="1" applyFont="1" applyBorder="1" applyAlignment="1">
      <alignment vertical="center"/>
    </xf>
    <xf numFmtId="0" fontId="28" fillId="0" borderId="56" xfId="0" applyFont="1" applyBorder="1" applyAlignment="1">
      <alignment vertical="center"/>
    </xf>
    <xf numFmtId="0" fontId="4" fillId="0" borderId="16" xfId="0" applyFont="1" applyBorder="1" applyAlignment="1">
      <alignment horizontal="center" shrinkToFit="1"/>
    </xf>
    <xf numFmtId="0" fontId="4" fillId="0" borderId="26" xfId="0" applyFont="1" applyBorder="1" applyAlignment="1">
      <alignment horizontal="center" shrinkToFit="1"/>
    </xf>
    <xf numFmtId="0" fontId="4" fillId="0" borderId="10" xfId="0" applyFont="1" applyBorder="1" applyAlignment="1">
      <alignment horizontal="center" shrinkToFit="1"/>
    </xf>
    <xf numFmtId="0" fontId="15" fillId="0" borderId="66" xfId="0" applyFont="1" applyBorder="1" applyAlignment="1">
      <alignment horizontal="center" shrinkToFit="1"/>
    </xf>
    <xf numFmtId="0" fontId="10" fillId="0" borderId="2" xfId="0" quotePrefix="1" applyFont="1" applyBorder="1" applyAlignment="1">
      <alignment horizontal="center" shrinkToFit="1"/>
    </xf>
    <xf numFmtId="0" fontId="10" fillId="0" borderId="54" xfId="0" quotePrefix="1" applyFont="1" applyBorder="1" applyAlignment="1">
      <alignment horizontal="center" shrinkToFit="1"/>
    </xf>
    <xf numFmtId="0" fontId="11" fillId="0" borderId="0" xfId="0" applyFont="1" applyAlignment="1">
      <alignment horizontal="center" vertical="center"/>
    </xf>
    <xf numFmtId="0" fontId="11" fillId="0" borderId="16" xfId="0" applyFont="1" applyBorder="1" applyAlignment="1">
      <alignment horizontal="center" vertical="center"/>
    </xf>
    <xf numFmtId="0" fontId="10" fillId="0" borderId="2" xfId="0" quotePrefix="1" applyFont="1" applyBorder="1" applyAlignment="1">
      <alignment shrinkToFit="1"/>
    </xf>
    <xf numFmtId="0" fontId="10" fillId="0" borderId="54" xfId="0" quotePrefix="1" applyFont="1" applyBorder="1" applyAlignment="1">
      <alignment shrinkToFit="1"/>
    </xf>
    <xf numFmtId="0" fontId="5" fillId="0" borderId="76" xfId="0" applyFont="1" applyBorder="1" applyAlignment="1">
      <alignment vertical="center" shrinkToFit="1"/>
    </xf>
    <xf numFmtId="0" fontId="5" fillId="0" borderId="55" xfId="0" applyFont="1" applyBorder="1" applyAlignment="1">
      <alignment vertical="center" shrinkToFit="1"/>
    </xf>
    <xf numFmtId="0" fontId="5" fillId="0" borderId="53" xfId="0" applyFont="1" applyBorder="1" applyAlignment="1">
      <alignment vertical="center" shrinkToFit="1"/>
    </xf>
    <xf numFmtId="0" fontId="5" fillId="0" borderId="78" xfId="0" applyFont="1" applyBorder="1" applyAlignment="1">
      <alignment vertical="center" shrinkToFit="1"/>
    </xf>
    <xf numFmtId="0" fontId="4" fillId="0" borderId="79" xfId="0" applyFont="1" applyBorder="1" applyAlignment="1">
      <alignment horizontal="center" shrinkToFit="1"/>
    </xf>
    <xf numFmtId="0" fontId="4" fillId="0" borderId="80" xfId="0" applyFont="1" applyBorder="1" applyAlignment="1">
      <alignment horizontal="center" shrinkToFit="1"/>
    </xf>
    <xf numFmtId="0" fontId="4" fillId="0" borderId="81" xfId="0" applyFont="1" applyBorder="1" applyAlignment="1">
      <alignment horizontal="center" shrinkToFit="1"/>
    </xf>
    <xf numFmtId="0" fontId="4" fillId="0" borderId="82" xfId="0" applyFont="1" applyBorder="1" applyAlignment="1">
      <alignment horizontal="center" shrinkToFit="1"/>
    </xf>
    <xf numFmtId="0" fontId="7" fillId="0" borderId="83" xfId="0" applyFont="1" applyBorder="1" applyAlignment="1">
      <alignment vertical="center"/>
    </xf>
    <xf numFmtId="0" fontId="7" fillId="0" borderId="84" xfId="0" applyFont="1" applyBorder="1" applyAlignment="1">
      <alignment vertical="center"/>
    </xf>
    <xf numFmtId="0" fontId="7" fillId="0" borderId="65" xfId="0" applyFont="1" applyBorder="1" applyAlignment="1">
      <alignment vertical="center"/>
    </xf>
    <xf numFmtId="0" fontId="7" fillId="0" borderId="49" xfId="0" applyFont="1" applyBorder="1" applyAlignment="1">
      <alignment vertical="center"/>
    </xf>
    <xf numFmtId="0" fontId="4" fillId="0" borderId="62" xfId="0" applyFont="1" applyBorder="1" applyAlignment="1">
      <alignment horizontal="center" shrinkToFit="1"/>
    </xf>
    <xf numFmtId="0" fontId="4" fillId="0" borderId="0" xfId="0" applyFont="1" applyAlignment="1">
      <alignment horizontal="center" shrinkToFit="1"/>
    </xf>
    <xf numFmtId="0" fontId="4" fillId="0" borderId="64" xfId="0" applyFont="1" applyBorder="1" applyAlignment="1">
      <alignment horizontal="center" shrinkToFit="1"/>
    </xf>
    <xf numFmtId="0" fontId="10" fillId="0" borderId="85" xfId="0" applyFont="1" applyBorder="1" applyAlignment="1">
      <alignment vertical="center"/>
    </xf>
    <xf numFmtId="0" fontId="10" fillId="0" borderId="12" xfId="0" applyFont="1" applyBorder="1" applyAlignment="1">
      <alignment vertical="center"/>
    </xf>
    <xf numFmtId="0" fontId="4" fillId="0" borderId="77" xfId="0" applyFont="1" applyBorder="1" applyAlignment="1">
      <alignment shrinkToFit="1"/>
    </xf>
    <xf numFmtId="0" fontId="4" fillId="0" borderId="54" xfId="0" applyFont="1" applyBorder="1" applyAlignment="1">
      <alignment shrinkToFit="1"/>
    </xf>
    <xf numFmtId="0" fontId="16" fillId="0" borderId="3" xfId="0" applyFont="1" applyBorder="1" applyAlignment="1">
      <alignment shrinkToFit="1"/>
    </xf>
    <xf numFmtId="0" fontId="16" fillId="0" borderId="10" xfId="0" applyFont="1" applyBorder="1" applyAlignment="1">
      <alignment shrinkToFit="1"/>
    </xf>
    <xf numFmtId="0" fontId="4" fillId="0" borderId="46" xfId="0" applyFont="1" applyBorder="1" applyAlignment="1">
      <alignment shrinkToFit="1"/>
    </xf>
    <xf numFmtId="0" fontId="10" fillId="0" borderId="26" xfId="0" applyFont="1" applyBorder="1" applyAlignment="1">
      <alignment vertical="center"/>
    </xf>
    <xf numFmtId="0" fontId="10" fillId="0" borderId="16" xfId="0" applyFont="1" applyBorder="1" applyAlignment="1">
      <alignment vertical="center"/>
    </xf>
    <xf numFmtId="0" fontId="4" fillId="0" borderId="86" xfId="0" applyFont="1" applyBorder="1" applyAlignment="1">
      <alignment horizont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5" fillId="0" borderId="0" xfId="0" applyFont="1" applyAlignment="1">
      <alignment shrinkToFit="1"/>
    </xf>
    <xf numFmtId="0" fontId="18" fillId="4" borderId="29" xfId="0" applyFont="1" applyFill="1" applyBorder="1"/>
    <xf numFmtId="0" fontId="15" fillId="0" borderId="12" xfId="0" applyFont="1" applyBorder="1" applyAlignment="1">
      <alignment shrinkToFit="1"/>
    </xf>
    <xf numFmtId="0" fontId="15" fillId="0" borderId="24" xfId="0" applyFont="1" applyBorder="1" applyAlignment="1">
      <alignment shrinkToFit="1"/>
    </xf>
    <xf numFmtId="0" fontId="15" fillId="0" borderId="15" xfId="0" applyFont="1" applyBorder="1" applyAlignment="1">
      <alignment shrinkToFit="1"/>
    </xf>
    <xf numFmtId="0" fontId="4" fillId="0" borderId="12" xfId="0" applyFont="1" applyBorder="1" applyAlignment="1">
      <alignment shrinkToFit="1"/>
    </xf>
    <xf numFmtId="0" fontId="4" fillId="0" borderId="24" xfId="0" applyFont="1" applyBorder="1" applyAlignment="1">
      <alignment shrinkToFit="1"/>
    </xf>
    <xf numFmtId="0" fontId="10" fillId="0" borderId="64" xfId="0" applyFont="1" applyBorder="1" applyAlignment="1">
      <alignment vertical="center"/>
    </xf>
    <xf numFmtId="0" fontId="5" fillId="0" borderId="0" xfId="0" applyFont="1" applyAlignment="1">
      <alignment vertical="center" shrinkToFit="1"/>
    </xf>
    <xf numFmtId="0" fontId="10" fillId="0" borderId="0" xfId="0" applyFont="1" applyAlignment="1">
      <alignment vertical="center" wrapText="1" shrinkToFit="1"/>
    </xf>
    <xf numFmtId="0" fontId="10" fillId="0" borderId="10" xfId="0" applyFont="1" applyBorder="1" applyAlignment="1">
      <alignment vertical="center" wrapText="1" shrinkToFit="1"/>
    </xf>
    <xf numFmtId="0" fontId="29" fillId="0" borderId="12" xfId="0" applyFont="1" applyBorder="1" applyAlignment="1">
      <alignment shrinkToFit="1"/>
    </xf>
    <xf numFmtId="0" fontId="10" fillId="0" borderId="0" xfId="0" applyFont="1" applyAlignment="1">
      <alignment vertical="center"/>
    </xf>
    <xf numFmtId="0" fontId="4" fillId="0" borderId="62" xfId="0" applyFont="1" applyBorder="1" applyAlignment="1">
      <alignment horizontal="center" vertical="top" shrinkToFit="1"/>
    </xf>
    <xf numFmtId="0" fontId="10" fillId="0" borderId="63" xfId="0" applyFont="1" applyBorder="1" applyAlignment="1">
      <alignment horizontal="center" vertical="top" shrinkToFit="1"/>
    </xf>
    <xf numFmtId="0" fontId="4" fillId="0" borderId="0" xfId="0" applyFont="1" applyAlignment="1">
      <alignment vertical="top" textRotation="255" wrapText="1"/>
    </xf>
    <xf numFmtId="0" fontId="4" fillId="0" borderId="47" xfId="0" applyFont="1" applyBorder="1" applyAlignment="1">
      <alignment horizontal="center" shrinkToFit="1"/>
    </xf>
    <xf numFmtId="0" fontId="4" fillId="0" borderId="65" xfId="0" applyFont="1" applyBorder="1" applyAlignment="1">
      <alignment horizontal="center" shrinkToFit="1"/>
    </xf>
    <xf numFmtId="0" fontId="4" fillId="0" borderId="50" xfId="0" applyFont="1" applyBorder="1" applyAlignment="1">
      <alignment horizontal="center" shrinkToFit="1"/>
    </xf>
    <xf numFmtId="0" fontId="4" fillId="0" borderId="87" xfId="0" applyFont="1" applyBorder="1" applyAlignment="1">
      <alignment horizontal="center" shrinkToFit="1"/>
    </xf>
    <xf numFmtId="0" fontId="15" fillId="0" borderId="88" xfId="0" applyFont="1" applyBorder="1" applyAlignment="1">
      <alignment shrinkToFit="1"/>
    </xf>
    <xf numFmtId="0" fontId="7" fillId="0" borderId="88" xfId="0" applyFont="1" applyBorder="1" applyAlignment="1">
      <alignment shrinkToFit="1"/>
    </xf>
    <xf numFmtId="0" fontId="4" fillId="0" borderId="88" xfId="0" applyFont="1" applyBorder="1" applyAlignment="1">
      <alignment shrinkToFit="1"/>
    </xf>
    <xf numFmtId="0" fontId="4" fillId="0" borderId="72" xfId="0" applyFont="1" applyBorder="1" applyAlignment="1">
      <alignment horizontal="center" shrinkToFit="1"/>
    </xf>
    <xf numFmtId="0" fontId="4" fillId="0" borderId="70" xfId="0" applyFont="1" applyBorder="1" applyAlignment="1">
      <alignment horizontal="center" shrinkToFit="1"/>
    </xf>
    <xf numFmtId="0" fontId="4" fillId="0" borderId="71" xfId="0" applyFont="1" applyBorder="1" applyAlignment="1">
      <alignment horizontal="center" shrinkToFit="1"/>
    </xf>
    <xf numFmtId="0" fontId="4" fillId="0" borderId="73" xfId="0" applyFont="1" applyBorder="1" applyAlignment="1">
      <alignment horizontal="center" shrinkToFit="1"/>
    </xf>
    <xf numFmtId="0" fontId="53" fillId="0" borderId="0" xfId="0" applyFont="1" applyAlignment="1">
      <alignment horizontal="right" vertical="top" textRotation="255"/>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shrinkToFit="1"/>
    </xf>
    <xf numFmtId="0" fontId="7" fillId="0" borderId="0" xfId="0" applyFont="1" applyAlignment="1">
      <alignment shrinkToFit="1"/>
    </xf>
    <xf numFmtId="0" fontId="4" fillId="0" borderId="51"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2" xfId="0" applyFont="1" applyBorder="1" applyAlignment="1">
      <alignment horizontal="center" shrinkToFit="1"/>
    </xf>
    <xf numFmtId="0" fontId="4" fillId="0" borderId="89" xfId="0" applyFont="1" applyBorder="1" applyAlignment="1">
      <alignment horizont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92" xfId="0" applyFont="1" applyBorder="1" applyAlignment="1">
      <alignment horizontal="center" vertical="center" shrinkToFit="1"/>
    </xf>
    <xf numFmtId="0" fontId="9" fillId="0" borderId="91" xfId="0" applyFont="1" applyBorder="1" applyAlignment="1">
      <alignment horizontal="center" shrinkToFit="1"/>
    </xf>
    <xf numFmtId="0" fontId="54" fillId="0" borderId="0" xfId="0" applyFont="1" applyAlignment="1">
      <alignment horizontal="right" vertical="top" textRotation="255"/>
    </xf>
    <xf numFmtId="0" fontId="21"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shrinkToFit="1"/>
    </xf>
    <xf numFmtId="0" fontId="12" fillId="0" borderId="0" xfId="0" applyFont="1" applyAlignment="1">
      <alignment shrinkToFit="1"/>
    </xf>
    <xf numFmtId="0" fontId="4" fillId="0" borderId="11" xfId="0" applyFont="1" applyBorder="1" applyAlignment="1">
      <alignment vertical="center" shrinkToFit="1"/>
    </xf>
    <xf numFmtId="182" fontId="69" fillId="0" borderId="0" xfId="33" applyNumberFormat="1" applyFont="1" applyFill="1" applyBorder="1" applyAlignment="1" applyProtection="1">
      <alignment vertical="center"/>
    </xf>
    <xf numFmtId="38" fontId="63" fillId="0" borderId="0" xfId="33" applyFont="1" applyFill="1" applyBorder="1" applyAlignment="1" applyProtection="1">
      <alignment vertical="center" shrinkToFit="1"/>
    </xf>
    <xf numFmtId="0" fontId="65" fillId="0" borderId="0" xfId="0" applyFont="1" applyAlignment="1">
      <alignment vertical="top" textRotation="255"/>
    </xf>
    <xf numFmtId="0" fontId="66" fillId="0" borderId="0" xfId="0" applyFont="1"/>
    <xf numFmtId="0" fontId="67" fillId="0" borderId="0" xfId="0" applyFont="1"/>
    <xf numFmtId="0" fontId="68" fillId="0" borderId="0" xfId="0" applyFont="1" applyAlignment="1">
      <alignment textRotation="255"/>
    </xf>
    <xf numFmtId="0" fontId="69" fillId="0" borderId="0" xfId="0" applyFont="1" applyAlignment="1">
      <alignment vertical="center"/>
    </xf>
    <xf numFmtId="0" fontId="67" fillId="0" borderId="0" xfId="0" applyFont="1" applyAlignment="1">
      <alignment vertical="top" textRotation="255" shrinkToFit="1"/>
    </xf>
    <xf numFmtId="0" fontId="61" fillId="0" borderId="0" xfId="0" applyFont="1"/>
    <xf numFmtId="0" fontId="61" fillId="0" borderId="24" xfId="0" applyFont="1" applyBorder="1" applyAlignment="1">
      <alignment horizontal="center" vertical="center" shrinkToFit="1"/>
    </xf>
    <xf numFmtId="0" fontId="70" fillId="0" borderId="0" xfId="0" applyFont="1" applyAlignment="1">
      <alignment horizontal="right" vertical="top" textRotation="255"/>
    </xf>
    <xf numFmtId="0" fontId="69" fillId="0" borderId="0" xfId="0" applyFont="1" applyAlignment="1">
      <alignment vertical="center" shrinkToFit="1"/>
    </xf>
    <xf numFmtId="0" fontId="63" fillId="0" borderId="0" xfId="0" applyFont="1" applyAlignment="1">
      <alignment vertical="center" shrinkToFit="1"/>
    </xf>
    <xf numFmtId="0" fontId="63" fillId="0" borderId="166" xfId="0" applyFont="1" applyBorder="1"/>
    <xf numFmtId="0" fontId="63" fillId="0" borderId="2" xfId="0" applyFont="1" applyBorder="1"/>
    <xf numFmtId="0" fontId="63" fillId="0" borderId="1" xfId="0" applyFont="1" applyBorder="1"/>
    <xf numFmtId="0" fontId="63" fillId="0" borderId="3" xfId="0" applyFont="1" applyBorder="1"/>
    <xf numFmtId="0" fontId="69" fillId="0" borderId="3" xfId="0" applyFont="1" applyBorder="1"/>
    <xf numFmtId="0" fontId="61" fillId="0" borderId="167" xfId="0" applyFont="1" applyBorder="1"/>
    <xf numFmtId="0" fontId="61" fillId="0" borderId="16" xfId="0" applyFont="1" applyBorder="1"/>
    <xf numFmtId="0" fontId="61" fillId="0" borderId="17" xfId="0" applyFont="1" applyBorder="1"/>
    <xf numFmtId="0" fontId="61" fillId="0" borderId="18" xfId="0" applyFont="1" applyBorder="1"/>
    <xf numFmtId="0" fontId="61" fillId="0" borderId="19" xfId="0" applyFont="1" applyBorder="1" applyAlignment="1">
      <alignment horizontal="center"/>
    </xf>
    <xf numFmtId="0" fontId="61" fillId="0" borderId="17" xfId="0" applyFont="1" applyBorder="1" applyAlignment="1">
      <alignment horizontal="center"/>
    </xf>
    <xf numFmtId="0" fontId="61" fillId="0" borderId="18" xfId="0" applyFont="1" applyBorder="1" applyAlignment="1">
      <alignment horizontal="center"/>
    </xf>
    <xf numFmtId="0" fontId="61" fillId="0" borderId="20" xfId="0" applyFont="1" applyBorder="1" applyAlignment="1">
      <alignment horizontal="center"/>
    </xf>
    <xf numFmtId="0" fontId="61" fillId="0" borderId="21" xfId="0" applyFont="1" applyBorder="1" applyAlignment="1">
      <alignment horizontal="center"/>
    </xf>
    <xf numFmtId="0" fontId="71" fillId="0" borderId="0" xfId="0" applyFont="1" applyAlignment="1">
      <alignment horizontal="right" vertical="top" textRotation="255"/>
    </xf>
    <xf numFmtId="0" fontId="63" fillId="0" borderId="0" xfId="0" applyFont="1"/>
    <xf numFmtId="0" fontId="63" fillId="0" borderId="0" xfId="0" applyFont="1" applyAlignment="1">
      <alignment vertical="center"/>
    </xf>
    <xf numFmtId="0" fontId="64" fillId="0" borderId="0" xfId="0" applyFont="1" applyAlignment="1">
      <alignment vertical="center"/>
    </xf>
    <xf numFmtId="0" fontId="61" fillId="0" borderId="0" xfId="0" applyFont="1" applyAlignment="1">
      <alignment vertical="center"/>
    </xf>
    <xf numFmtId="0" fontId="61" fillId="0" borderId="52" xfId="0" applyFont="1" applyBorder="1" applyAlignment="1">
      <alignment vertical="center"/>
    </xf>
    <xf numFmtId="0" fontId="61" fillId="0" borderId="22" xfId="0" applyFont="1" applyBorder="1" applyAlignment="1">
      <alignment vertical="center"/>
    </xf>
    <xf numFmtId="0" fontId="62" fillId="0" borderId="0" xfId="0" applyFont="1" applyAlignment="1">
      <alignment vertical="center" shrinkToFit="1"/>
    </xf>
    <xf numFmtId="49" fontId="63" fillId="0" borderId="193" xfId="0" applyNumberFormat="1" applyFont="1" applyBorder="1" applyAlignment="1">
      <alignment horizontal="center" shrinkToFit="1"/>
    </xf>
    <xf numFmtId="49" fontId="63" fillId="0" borderId="5" xfId="0" applyNumberFormat="1" applyFont="1" applyBorder="1" applyAlignment="1">
      <alignment horizontal="center" shrinkToFit="1"/>
    </xf>
    <xf numFmtId="49" fontId="63" fillId="0" borderId="2" xfId="0" applyNumberFormat="1" applyFont="1" applyBorder="1" applyAlignment="1">
      <alignment horizontal="center" shrinkToFit="1"/>
    </xf>
    <xf numFmtId="49" fontId="63" fillId="0" borderId="6" xfId="0" applyNumberFormat="1" applyFont="1" applyBorder="1" applyAlignment="1">
      <alignment horizontal="center" shrinkToFit="1"/>
    </xf>
    <xf numFmtId="49" fontId="63" fillId="0" borderId="3" xfId="0" applyNumberFormat="1" applyFont="1" applyBorder="1" applyAlignment="1">
      <alignment horizontal="center" shrinkToFit="1"/>
    </xf>
    <xf numFmtId="0" fontId="61" fillId="0" borderId="2" xfId="0" applyFont="1" applyBorder="1" applyAlignment="1">
      <alignment horizontal="center" vertical="top" shrinkToFit="1"/>
    </xf>
    <xf numFmtId="0" fontId="61" fillId="0" borderId="1" xfId="0" applyFont="1" applyBorder="1" applyAlignment="1">
      <alignment horizontal="center" vertical="top" shrinkToFit="1"/>
    </xf>
    <xf numFmtId="0" fontId="61" fillId="0" borderId="3" xfId="0" applyFont="1" applyBorder="1" applyAlignment="1">
      <alignment horizontal="center" vertical="top" shrinkToFit="1"/>
    </xf>
    <xf numFmtId="0" fontId="61" fillId="0" borderId="23" xfId="0" applyFont="1" applyBorder="1" applyAlignment="1">
      <alignment horizontal="center" vertical="top" shrinkToFit="1"/>
    </xf>
    <xf numFmtId="0" fontId="61" fillId="0" borderId="0" xfId="0" applyFont="1" applyAlignment="1">
      <alignment vertical="center" shrinkToFit="1"/>
    </xf>
    <xf numFmtId="49" fontId="62" fillId="0" borderId="194" xfId="0" applyNumberFormat="1" applyFont="1" applyBorder="1" applyAlignment="1">
      <alignment horizontal="center" shrinkToFit="1"/>
    </xf>
    <xf numFmtId="0" fontId="62" fillId="0" borderId="8" xfId="0" applyFont="1" applyBorder="1" applyAlignment="1">
      <alignment horizontal="center" shrinkToFit="1"/>
    </xf>
    <xf numFmtId="0" fontId="62" fillId="0" borderId="0" xfId="0" applyFont="1" applyAlignment="1">
      <alignment horizontal="center" shrinkToFit="1"/>
    </xf>
    <xf numFmtId="0" fontId="62" fillId="0" borderId="9" xfId="0" applyFont="1" applyBorder="1" applyAlignment="1">
      <alignment horizontal="center" shrinkToFit="1"/>
    </xf>
    <xf numFmtId="0" fontId="62" fillId="0" borderId="10" xfId="0" applyFont="1" applyBorder="1" applyAlignment="1">
      <alignment horizontal="center" shrinkToFit="1"/>
    </xf>
    <xf numFmtId="0" fontId="61" fillId="0" borderId="184" xfId="0" applyFont="1" applyBorder="1"/>
    <xf numFmtId="0" fontId="63" fillId="0" borderId="195" xfId="0" applyFont="1" applyBorder="1" applyAlignment="1">
      <alignment vertical="center"/>
    </xf>
    <xf numFmtId="0" fontId="63" fillId="0" borderId="16" xfId="0" applyFont="1" applyBorder="1" applyAlignment="1">
      <alignment vertical="center"/>
    </xf>
    <xf numFmtId="0" fontId="63" fillId="0" borderId="7" xfId="0" applyFont="1" applyBorder="1" applyAlignment="1">
      <alignment vertical="center"/>
    </xf>
    <xf numFmtId="0" fontId="63" fillId="0" borderId="10" xfId="0" applyFont="1" applyBorder="1" applyAlignment="1">
      <alignment vertical="center"/>
    </xf>
    <xf numFmtId="0" fontId="63" fillId="0" borderId="26" xfId="0" applyFont="1" applyBorder="1" applyAlignment="1">
      <alignment vertical="center"/>
    </xf>
    <xf numFmtId="0" fontId="61" fillId="0" borderId="0" xfId="0" applyFont="1" applyAlignment="1">
      <alignment horizontal="center" shrinkToFit="1"/>
    </xf>
    <xf numFmtId="0" fontId="61" fillId="0" borderId="16" xfId="0" applyFont="1" applyBorder="1" applyAlignment="1">
      <alignment horizontal="center" shrinkToFit="1"/>
    </xf>
    <xf numFmtId="0" fontId="61" fillId="0" borderId="26" xfId="0" applyFont="1" applyBorder="1" applyAlignment="1">
      <alignment horizontal="center" shrinkToFit="1"/>
    </xf>
    <xf numFmtId="0" fontId="61" fillId="0" borderId="19" xfId="0" applyFont="1" applyBorder="1" applyAlignment="1">
      <alignment horizontal="center" shrinkToFit="1"/>
    </xf>
    <xf numFmtId="0" fontId="61" fillId="0" borderId="186" xfId="0" applyFont="1" applyBorder="1" applyAlignment="1">
      <alignment horizontal="center" shrinkToFit="1"/>
    </xf>
    <xf numFmtId="0" fontId="62" fillId="0" borderId="0" xfId="0" applyFont="1" applyAlignment="1">
      <alignment vertical="center"/>
    </xf>
    <xf numFmtId="0" fontId="64" fillId="0" borderId="0" xfId="0" applyFont="1" applyAlignment="1">
      <alignment vertical="center" shrinkToFit="1"/>
    </xf>
    <xf numFmtId="0" fontId="72" fillId="0" borderId="51" xfId="0" applyFont="1" applyBorder="1" applyAlignment="1">
      <alignment vertical="center"/>
    </xf>
    <xf numFmtId="0" fontId="72" fillId="0" borderId="52" xfId="0" applyFont="1" applyBorder="1" applyAlignment="1">
      <alignment vertical="center"/>
    </xf>
    <xf numFmtId="0" fontId="72" fillId="0" borderId="46" xfId="0" applyFont="1" applyBorder="1" applyAlignment="1">
      <alignment vertical="center"/>
    </xf>
    <xf numFmtId="0" fontId="72" fillId="0" borderId="196" xfId="0" applyFont="1" applyBorder="1" applyAlignment="1">
      <alignment vertical="center"/>
    </xf>
    <xf numFmtId="0" fontId="69" fillId="0" borderId="53" xfId="0" applyFont="1" applyBorder="1" applyAlignment="1">
      <alignment vertical="center" wrapText="1"/>
    </xf>
    <xf numFmtId="0" fontId="69" fillId="0" borderId="0" xfId="0" applyFont="1" applyAlignment="1">
      <alignment vertical="center" wrapText="1"/>
    </xf>
    <xf numFmtId="0" fontId="69" fillId="0" borderId="69" xfId="0" applyFont="1" applyBorder="1" applyAlignment="1">
      <alignment vertical="center" wrapText="1"/>
    </xf>
    <xf numFmtId="0" fontId="73" fillId="0" borderId="53" xfId="0" applyFont="1" applyBorder="1" applyAlignment="1">
      <alignment vertical="center"/>
    </xf>
    <xf numFmtId="0" fontId="73" fillId="0" borderId="0" xfId="0" applyFont="1" applyAlignment="1">
      <alignment vertical="center"/>
    </xf>
    <xf numFmtId="0" fontId="72" fillId="0" borderId="47" xfId="0" applyFont="1" applyBorder="1" applyAlignment="1">
      <alignment vertical="center"/>
    </xf>
    <xf numFmtId="0" fontId="72" fillId="0" borderId="87" xfId="0" applyFont="1" applyBorder="1" applyAlignment="1">
      <alignment vertical="center"/>
    </xf>
    <xf numFmtId="0" fontId="72" fillId="0" borderId="0" xfId="0" applyFont="1" applyAlignment="1">
      <alignment vertical="center"/>
    </xf>
    <xf numFmtId="0" fontId="72" fillId="0" borderId="197" xfId="0" applyFont="1" applyBorder="1" applyAlignment="1">
      <alignment vertical="center"/>
    </xf>
    <xf numFmtId="0" fontId="72" fillId="0" borderId="53" xfId="0" applyFont="1" applyBorder="1" applyAlignment="1">
      <alignment vertical="center"/>
    </xf>
    <xf numFmtId="0" fontId="74" fillId="0" borderId="90" xfId="0" applyFont="1" applyBorder="1" applyAlignment="1">
      <alignment vertical="center"/>
    </xf>
    <xf numFmtId="0" fontId="74" fillId="0" borderId="92" xfId="0" applyFont="1" applyBorder="1" applyAlignment="1">
      <alignment vertical="center"/>
    </xf>
    <xf numFmtId="0" fontId="72" fillId="0" borderId="92" xfId="0" applyFont="1" applyBorder="1" applyAlignment="1">
      <alignment vertical="center"/>
    </xf>
    <xf numFmtId="0" fontId="72" fillId="0" borderId="91" xfId="0" applyFont="1" applyBorder="1" applyAlignment="1">
      <alignment vertical="center"/>
    </xf>
    <xf numFmtId="0" fontId="61" fillId="0" borderId="199" xfId="0" applyFont="1" applyBorder="1"/>
    <xf numFmtId="0" fontId="61" fillId="0" borderId="198" xfId="0" applyFont="1" applyBorder="1"/>
    <xf numFmtId="0" fontId="62" fillId="0" borderId="0" xfId="0" applyFont="1" applyAlignment="1">
      <alignment vertical="top"/>
    </xf>
    <xf numFmtId="184" fontId="62" fillId="0" borderId="0" xfId="0" applyNumberFormat="1" applyFont="1" applyAlignment="1">
      <alignment vertical="top"/>
    </xf>
    <xf numFmtId="0" fontId="62" fillId="0" borderId="0" xfId="0" applyFont="1" applyAlignment="1">
      <alignment vertical="top" wrapText="1"/>
    </xf>
    <xf numFmtId="0" fontId="66" fillId="0" borderId="0" xfId="0" applyFont="1" applyAlignment="1">
      <alignment vertical="top" shrinkToFit="1"/>
    </xf>
    <xf numFmtId="0" fontId="60" fillId="0" borderId="0" xfId="0" applyFont="1" applyAlignment="1">
      <alignment vertical="center"/>
    </xf>
    <xf numFmtId="0" fontId="60" fillId="0" borderId="0" xfId="0" applyFont="1" applyAlignment="1">
      <alignment vertical="center" shrinkToFit="1"/>
    </xf>
    <xf numFmtId="0" fontId="69" fillId="0" borderId="0" xfId="0" applyFont="1" applyAlignment="1">
      <alignment horizontal="distributed" vertical="center" wrapText="1" shrinkToFit="1"/>
    </xf>
    <xf numFmtId="0" fontId="60" fillId="0" borderId="15" xfId="0" applyFont="1" applyBorder="1" applyAlignment="1">
      <alignment vertical="center" shrinkToFit="1"/>
    </xf>
    <xf numFmtId="0" fontId="61" fillId="0" borderId="15" xfId="0" applyFont="1" applyBorder="1" applyAlignment="1">
      <alignment horizontal="center" shrinkToFit="1"/>
    </xf>
    <xf numFmtId="0" fontId="61" fillId="0" borderId="58" xfId="0" applyFont="1" applyBorder="1" applyAlignment="1">
      <alignment horizontal="center" shrinkToFit="1"/>
    </xf>
    <xf numFmtId="0" fontId="61" fillId="0" borderId="60" xfId="0" applyFont="1" applyBorder="1" applyAlignment="1">
      <alignment horizontal="center" shrinkToFit="1"/>
    </xf>
    <xf numFmtId="0" fontId="61" fillId="0" borderId="152" xfId="0" applyFont="1" applyBorder="1" applyAlignment="1">
      <alignment horizontal="center" shrinkToFit="1"/>
    </xf>
    <xf numFmtId="0" fontId="60" fillId="0" borderId="0" xfId="0" applyFont="1"/>
    <xf numFmtId="0" fontId="74" fillId="0" borderId="15" xfId="0" applyFont="1" applyBorder="1" applyAlignment="1">
      <alignment vertical="center" wrapText="1"/>
    </xf>
    <xf numFmtId="0" fontId="74" fillId="0" borderId="24" xfId="0" applyFont="1" applyBorder="1" applyAlignment="1">
      <alignment vertical="center" wrapText="1"/>
    </xf>
    <xf numFmtId="0" fontId="74" fillId="0" borderId="12" xfId="0" applyFont="1" applyBorder="1" applyAlignment="1">
      <alignment vertical="center" wrapText="1"/>
    </xf>
    <xf numFmtId="0" fontId="74" fillId="0" borderId="152" xfId="0" applyFont="1" applyBorder="1" applyAlignment="1">
      <alignment vertical="center" wrapText="1"/>
    </xf>
    <xf numFmtId="0" fontId="62" fillId="0" borderId="0" xfId="0" applyFont="1" applyAlignment="1">
      <alignment vertical="center" wrapText="1"/>
    </xf>
    <xf numFmtId="0" fontId="69" fillId="0" borderId="0" xfId="0" applyFont="1" applyAlignment="1">
      <alignment horizontal="center" vertical="center" wrapText="1"/>
    </xf>
    <xf numFmtId="0" fontId="74" fillId="0" borderId="200" xfId="0" applyFont="1" applyBorder="1" applyAlignment="1">
      <alignment vertical="center" wrapText="1"/>
    </xf>
    <xf numFmtId="0" fontId="74" fillId="0" borderId="201" xfId="0" applyFont="1" applyBorder="1" applyAlignment="1">
      <alignment vertical="center" wrapText="1"/>
    </xf>
    <xf numFmtId="0" fontId="74" fillId="0" borderId="202" xfId="0" applyFont="1" applyBorder="1" applyAlignment="1">
      <alignment vertical="center" wrapText="1"/>
    </xf>
    <xf numFmtId="0" fontId="74" fillId="0" borderId="203" xfId="0" applyFont="1" applyBorder="1" applyAlignment="1">
      <alignment vertical="center" wrapText="1"/>
    </xf>
    <xf numFmtId="0" fontId="62" fillId="0" borderId="0" xfId="0" applyFont="1" applyAlignment="1">
      <alignment horizontal="center" vertical="center" wrapText="1"/>
    </xf>
    <xf numFmtId="0" fontId="60"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vertical="center" wrapText="1"/>
    </xf>
    <xf numFmtId="0" fontId="74" fillId="0" borderId="0" xfId="0" applyFont="1" applyAlignment="1">
      <alignment vertical="center" wrapText="1"/>
    </xf>
    <xf numFmtId="177" fontId="63" fillId="0" borderId="1" xfId="0" applyNumberFormat="1" applyFont="1" applyBorder="1"/>
    <xf numFmtId="177" fontId="63" fillId="0" borderId="2" xfId="0" applyNumberFormat="1" applyFont="1" applyBorder="1"/>
    <xf numFmtId="0" fontId="61" fillId="0" borderId="1" xfId="0" applyFont="1" applyBorder="1" applyAlignment="1">
      <alignment horizontal="center"/>
    </xf>
    <xf numFmtId="0" fontId="61" fillId="0" borderId="3" xfId="0" applyFont="1" applyBorder="1" applyAlignment="1">
      <alignment horizontal="center"/>
    </xf>
    <xf numFmtId="183" fontId="77" fillId="0" borderId="0" xfId="0" applyNumberFormat="1" applyFont="1"/>
    <xf numFmtId="14" fontId="61" fillId="0" borderId="0" xfId="0" applyNumberFormat="1" applyFont="1"/>
    <xf numFmtId="0" fontId="61" fillId="0" borderId="24" xfId="0" applyFont="1" applyBorder="1"/>
    <xf numFmtId="0" fontId="61" fillId="0" borderId="12" xfId="0" applyFont="1" applyBorder="1"/>
    <xf numFmtId="0" fontId="61" fillId="0" borderId="12" xfId="0" applyFont="1" applyBorder="1" applyAlignment="1">
      <alignment horizontal="center"/>
    </xf>
    <xf numFmtId="0" fontId="61" fillId="0" borderId="13" xfId="0" applyFont="1" applyBorder="1" applyAlignment="1">
      <alignment horizontal="center"/>
    </xf>
    <xf numFmtId="0" fontId="61" fillId="0" borderId="24" xfId="0" applyFont="1" applyBorder="1" applyAlignment="1">
      <alignment horizontal="center"/>
    </xf>
    <xf numFmtId="0" fontId="61" fillId="0" borderId="15" xfId="0" applyFont="1" applyBorder="1" applyAlignment="1">
      <alignment horizontal="center"/>
    </xf>
    <xf numFmtId="0" fontId="68" fillId="0" borderId="0" xfId="0" applyFont="1" applyAlignment="1">
      <alignment vertical="center"/>
    </xf>
    <xf numFmtId="0" fontId="62" fillId="0" borderId="0" xfId="0" applyFont="1"/>
    <xf numFmtId="0" fontId="77" fillId="0" borderId="0" xfId="0" applyFont="1"/>
    <xf numFmtId="0" fontId="74" fillId="0" borderId="0" xfId="0" applyFont="1" applyAlignment="1">
      <alignment vertical="center" shrinkToFit="1"/>
    </xf>
    <xf numFmtId="0" fontId="74" fillId="0" borderId="0" xfId="0" applyFont="1" applyAlignment="1">
      <alignment vertical="center"/>
    </xf>
    <xf numFmtId="180" fontId="68" fillId="0" borderId="0" xfId="0" applyNumberFormat="1" applyFont="1" applyAlignment="1">
      <alignment vertical="center" shrinkToFit="1"/>
    </xf>
    <xf numFmtId="0" fontId="64" fillId="0" borderId="0" xfId="0" applyFont="1" applyAlignment="1">
      <alignment horizontal="center" vertical="center"/>
    </xf>
    <xf numFmtId="1" fontId="66" fillId="0" borderId="0" xfId="0" applyNumberFormat="1" applyFont="1"/>
    <xf numFmtId="0" fontId="64" fillId="0" borderId="0" xfId="0" applyFont="1" applyAlignment="1">
      <alignment horizontal="center" vertical="center" wrapText="1"/>
    </xf>
    <xf numFmtId="0" fontId="64" fillId="0" borderId="0" xfId="0" applyFont="1" applyAlignment="1">
      <alignment vertical="center" wrapText="1"/>
    </xf>
    <xf numFmtId="0" fontId="61" fillId="0" borderId="150" xfId="0" applyFont="1" applyBorder="1" applyAlignment="1">
      <alignment horizontal="center" shrinkToFit="1"/>
    </xf>
    <xf numFmtId="0" fontId="72" fillId="0" borderId="15" xfId="0" applyFont="1" applyBorder="1" applyAlignment="1">
      <alignment horizontal="center" shrinkToFit="1"/>
    </xf>
    <xf numFmtId="0" fontId="72" fillId="0" borderId="12" xfId="0" applyFont="1" applyBorder="1" applyAlignment="1">
      <alignment horizontal="center" shrinkToFit="1"/>
    </xf>
    <xf numFmtId="0" fontId="72" fillId="0" borderId="24" xfId="0" applyFont="1" applyBorder="1" applyAlignment="1">
      <alignment horizontal="center" shrinkToFit="1"/>
    </xf>
    <xf numFmtId="0" fontId="72" fillId="0" borderId="152" xfId="0" applyFont="1" applyBorder="1" applyAlignment="1">
      <alignment horizontal="center" shrinkToFit="1"/>
    </xf>
    <xf numFmtId="0" fontId="61" fillId="0" borderId="0" xfId="0" applyFont="1" applyAlignment="1">
      <alignment shrinkToFit="1"/>
    </xf>
    <xf numFmtId="0" fontId="72" fillId="0" borderId="10" xfId="0" applyFont="1" applyBorder="1" applyAlignment="1">
      <alignment horizontal="center" shrinkToFit="1"/>
    </xf>
    <xf numFmtId="0" fontId="72" fillId="0" borderId="16" xfId="0" applyFont="1" applyBorder="1" applyAlignment="1">
      <alignment horizontal="center" shrinkToFit="1"/>
    </xf>
    <xf numFmtId="0" fontId="72" fillId="0" borderId="26" xfId="0" applyFont="1" applyBorder="1" applyAlignment="1">
      <alignment horizontal="center" shrinkToFit="1"/>
    </xf>
    <xf numFmtId="0" fontId="72" fillId="0" borderId="153" xfId="0" applyFont="1" applyBorder="1" applyAlignment="1">
      <alignment horizontal="center" shrinkToFit="1"/>
    </xf>
    <xf numFmtId="0" fontId="61" fillId="0" borderId="56" xfId="0" applyFont="1" applyBorder="1" applyAlignment="1">
      <alignment horizontal="center" shrinkToFit="1"/>
    </xf>
    <xf numFmtId="0" fontId="61" fillId="0" borderId="2" xfId="0" applyFont="1" applyBorder="1" applyAlignment="1">
      <alignment horizontal="center" shrinkToFit="1"/>
    </xf>
    <xf numFmtId="0" fontId="64" fillId="0" borderId="2" xfId="0" quotePrefix="1" applyFont="1" applyBorder="1"/>
    <xf numFmtId="0" fontId="64" fillId="0" borderId="151" xfId="0" quotePrefix="1" applyFont="1" applyBorder="1"/>
    <xf numFmtId="0" fontId="75" fillId="0" borderId="0" xfId="0" applyFont="1" applyAlignment="1">
      <alignment shrinkToFit="1"/>
    </xf>
    <xf numFmtId="0" fontId="63" fillId="0" borderId="0" xfId="0" quotePrefix="1" applyFont="1" applyAlignment="1">
      <alignment horizontal="center"/>
    </xf>
    <xf numFmtId="0" fontId="63" fillId="0" borderId="149" xfId="0" quotePrefix="1" applyFont="1" applyBorder="1" applyAlignment="1">
      <alignment horizontal="center"/>
    </xf>
    <xf numFmtId="0" fontId="60" fillId="0" borderId="0" xfId="0" applyFont="1" applyAlignment="1">
      <alignment vertical="center" wrapText="1"/>
    </xf>
    <xf numFmtId="13" fontId="69" fillId="0" borderId="0" xfId="0" applyNumberFormat="1" applyFont="1" applyAlignment="1">
      <alignment vertical="center"/>
    </xf>
    <xf numFmtId="13" fontId="64" fillId="0" borderId="0" xfId="0" applyNumberFormat="1" applyFont="1" applyAlignment="1">
      <alignment vertical="center"/>
    </xf>
    <xf numFmtId="181" fontId="69" fillId="0" borderId="0" xfId="0" applyNumberFormat="1" applyFont="1" applyAlignment="1">
      <alignment vertical="center"/>
    </xf>
    <xf numFmtId="0" fontId="61" fillId="0" borderId="154" xfId="0" applyFont="1" applyBorder="1" applyAlignment="1">
      <alignment horizontal="center" shrinkToFit="1"/>
    </xf>
    <xf numFmtId="0" fontId="61" fillId="0" borderId="155" xfId="0" applyFont="1" applyBorder="1" applyAlignment="1">
      <alignment horizontal="center" shrinkToFit="1"/>
    </xf>
    <xf numFmtId="0" fontId="61" fillId="0" borderId="156" xfId="0" applyFont="1" applyBorder="1" applyAlignment="1">
      <alignment horizontal="center" shrinkToFit="1"/>
    </xf>
    <xf numFmtId="0" fontId="61" fillId="0" borderId="157" xfId="0" applyFont="1" applyBorder="1" applyAlignment="1">
      <alignment horizontal="center" shrinkToFit="1"/>
    </xf>
    <xf numFmtId="49" fontId="62" fillId="0" borderId="0" xfId="0" applyNumberFormat="1" applyFont="1" applyAlignment="1">
      <alignment vertical="center"/>
    </xf>
    <xf numFmtId="0" fontId="62" fillId="0" borderId="2" xfId="0" quotePrefix="1" applyFont="1" applyBorder="1" applyAlignment="1">
      <alignment horizontal="center" shrinkToFit="1"/>
    </xf>
    <xf numFmtId="0" fontId="62" fillId="0" borderId="151" xfId="0" quotePrefix="1" applyFont="1" applyBorder="1" applyAlignment="1">
      <alignment horizontal="center" shrinkToFit="1"/>
    </xf>
    <xf numFmtId="0" fontId="64" fillId="0" borderId="0" xfId="0" applyFont="1" applyAlignment="1">
      <alignment vertical="center" textRotation="255"/>
    </xf>
    <xf numFmtId="182" fontId="63" fillId="0" borderId="0" xfId="33" applyNumberFormat="1" applyFont="1" applyFill="1" applyBorder="1" applyAlignment="1" applyProtection="1">
      <alignment vertical="center" shrinkToFit="1"/>
    </xf>
    <xf numFmtId="0" fontId="64" fillId="0" borderId="20" xfId="0" applyFont="1" applyBorder="1" applyAlignment="1">
      <alignment horizontal="center" vertical="center"/>
    </xf>
    <xf numFmtId="0" fontId="64" fillId="0" borderId="17" xfId="0" applyFont="1" applyBorder="1" applyAlignment="1">
      <alignment horizontal="center" vertical="center"/>
    </xf>
    <xf numFmtId="0" fontId="62" fillId="0" borderId="2" xfId="0" quotePrefix="1" applyFont="1" applyBorder="1" applyAlignment="1">
      <alignment shrinkToFit="1"/>
    </xf>
    <xf numFmtId="0" fontId="62" fillId="0" borderId="151" xfId="0" quotePrefix="1" applyFont="1" applyBorder="1" applyAlignment="1">
      <alignment shrinkToFit="1"/>
    </xf>
    <xf numFmtId="0" fontId="63" fillId="0" borderId="0" xfId="0" applyFont="1" applyAlignment="1">
      <alignment vertical="top"/>
    </xf>
    <xf numFmtId="0" fontId="68" fillId="0" borderId="0" xfId="0" applyFont="1" applyAlignment="1">
      <alignment vertical="center" wrapText="1"/>
    </xf>
    <xf numFmtId="179" fontId="63" fillId="0" borderId="0" xfId="0" applyNumberFormat="1" applyFont="1" applyAlignment="1">
      <alignment vertical="center" shrinkToFit="1"/>
    </xf>
    <xf numFmtId="0" fontId="73" fillId="0" borderId="0" xfId="0" applyFont="1" applyAlignment="1">
      <alignment wrapText="1" shrinkToFit="1"/>
    </xf>
    <xf numFmtId="0" fontId="73" fillId="0" borderId="0" xfId="0" applyFont="1" applyAlignment="1">
      <alignment shrinkToFit="1"/>
    </xf>
    <xf numFmtId="179" fontId="62" fillId="0" borderId="0" xfId="0" applyNumberFormat="1" applyFont="1" applyAlignment="1">
      <alignment vertical="center" shrinkToFit="1"/>
    </xf>
    <xf numFmtId="0" fontId="69" fillId="0" borderId="0" xfId="0" applyFont="1" applyAlignment="1">
      <alignment vertical="top" shrinkToFit="1"/>
    </xf>
    <xf numFmtId="0" fontId="61" fillId="0" borderId="18" xfId="0" applyFont="1" applyBorder="1" applyAlignment="1">
      <alignment horizontal="center" shrinkToFit="1"/>
    </xf>
    <xf numFmtId="0" fontId="61" fillId="0" borderId="17" xfId="0" applyFont="1" applyBorder="1" applyAlignment="1">
      <alignment horizontal="center" shrinkToFit="1"/>
    </xf>
    <xf numFmtId="0" fontId="63" fillId="0" borderId="0" xfId="0" applyFont="1" applyAlignment="1">
      <alignment vertical="center" textRotation="255"/>
    </xf>
    <xf numFmtId="0" fontId="69" fillId="0" borderId="177" xfId="0" applyFont="1" applyBorder="1" applyAlignment="1">
      <alignment vertical="center"/>
    </xf>
    <xf numFmtId="0" fontId="64" fillId="0" borderId="53" xfId="0" applyFont="1" applyBorder="1" applyAlignment="1">
      <alignment vertical="center"/>
    </xf>
    <xf numFmtId="0" fontId="74" fillId="0" borderId="53" xfId="0" applyFont="1" applyBorder="1" applyAlignment="1">
      <alignment vertical="center" wrapText="1" shrinkToFit="1"/>
    </xf>
    <xf numFmtId="0" fontId="74" fillId="0" borderId="0" xfId="0" applyFont="1" applyAlignment="1">
      <alignment vertical="center" wrapText="1" shrinkToFit="1"/>
    </xf>
    <xf numFmtId="0" fontId="63" fillId="0" borderId="0" xfId="0" applyFont="1" applyAlignment="1">
      <alignment vertical="center" wrapText="1" shrinkToFit="1"/>
    </xf>
    <xf numFmtId="0" fontId="63" fillId="0" borderId="0" xfId="0" applyFont="1" applyAlignment="1">
      <alignment vertical="center" wrapText="1"/>
    </xf>
    <xf numFmtId="0" fontId="66" fillId="4" borderId="29" xfId="0" applyFont="1" applyFill="1" applyBorder="1"/>
    <xf numFmtId="0" fontId="72" fillId="0" borderId="12" xfId="0" applyFont="1" applyBorder="1" applyAlignment="1">
      <alignment shrinkToFit="1"/>
    </xf>
    <xf numFmtId="0" fontId="61" fillId="0" borderId="12" xfId="0" applyFont="1" applyBorder="1" applyAlignment="1">
      <alignment shrinkToFit="1"/>
    </xf>
    <xf numFmtId="0" fontId="61" fillId="0" borderId="66" xfId="0" applyFont="1" applyBorder="1" applyAlignment="1">
      <alignment shrinkToFit="1"/>
    </xf>
    <xf numFmtId="0" fontId="69" fillId="0" borderId="53" xfId="0" applyFont="1" applyBorder="1" applyAlignment="1">
      <alignment vertical="center" shrinkToFit="1"/>
    </xf>
    <xf numFmtId="0" fontId="69" fillId="0" borderId="53" xfId="0" applyFont="1" applyBorder="1" applyAlignment="1">
      <alignment vertical="center" wrapText="1" shrinkToFit="1"/>
    </xf>
    <xf numFmtId="0" fontId="69" fillId="0" borderId="0" xfId="0" applyFont="1" applyAlignment="1">
      <alignment vertical="center" wrapText="1" shrinkToFit="1"/>
    </xf>
    <xf numFmtId="0" fontId="71" fillId="0" borderId="12" xfId="0" applyFont="1" applyBorder="1" applyAlignment="1">
      <alignment shrinkToFit="1"/>
    </xf>
    <xf numFmtId="0" fontId="62" fillId="0" borderId="0" xfId="0" applyFont="1" applyAlignment="1">
      <alignment vertical="center" wrapText="1" shrinkToFit="1"/>
    </xf>
    <xf numFmtId="0" fontId="72" fillId="0" borderId="0" xfId="0" applyFont="1" applyAlignment="1">
      <alignment vertical="center" shrinkToFit="1"/>
    </xf>
    <xf numFmtId="0" fontId="64" fillId="0" borderId="53" xfId="0" applyFont="1" applyBorder="1" applyAlignment="1">
      <alignment vertical="center" shrinkToFit="1"/>
    </xf>
    <xf numFmtId="0" fontId="61" fillId="0" borderId="0" xfId="0" applyFont="1" applyAlignment="1">
      <alignment horizontal="center" vertical="top" shrinkToFit="1"/>
    </xf>
    <xf numFmtId="0" fontId="62" fillId="0" borderId="0" xfId="0" applyFont="1" applyAlignment="1">
      <alignment horizontal="center" vertical="top" shrinkToFit="1"/>
    </xf>
    <xf numFmtId="0" fontId="61" fillId="0" borderId="0" xfId="0" applyFont="1" applyAlignment="1">
      <alignment vertical="top" textRotation="255" wrapText="1"/>
    </xf>
    <xf numFmtId="0" fontId="61" fillId="0" borderId="53" xfId="0" applyFont="1" applyBorder="1" applyAlignment="1">
      <alignment vertical="center" shrinkToFit="1"/>
    </xf>
    <xf numFmtId="0" fontId="72" fillId="0" borderId="88" xfId="0" applyFont="1" applyBorder="1" applyAlignment="1">
      <alignment shrinkToFit="1"/>
    </xf>
    <xf numFmtId="0" fontId="69" fillId="0" borderId="88" xfId="0" applyFont="1" applyBorder="1" applyAlignment="1">
      <alignment shrinkToFit="1"/>
    </xf>
    <xf numFmtId="0" fontId="61" fillId="0" borderId="182" xfId="0" applyFont="1" applyBorder="1" applyAlignment="1">
      <alignment shrinkToFit="1"/>
    </xf>
    <xf numFmtId="0" fontId="61" fillId="0" borderId="0" xfId="0" applyFont="1" applyAlignment="1">
      <alignment horizontal="center" vertical="center" shrinkToFit="1"/>
    </xf>
    <xf numFmtId="0" fontId="69" fillId="0" borderId="0" xfId="0" applyFont="1" applyAlignment="1">
      <alignment shrinkToFit="1"/>
    </xf>
    <xf numFmtId="0" fontId="63" fillId="0" borderId="0" xfId="0" applyFont="1" applyAlignment="1">
      <alignment shrinkToFit="1"/>
    </xf>
    <xf numFmtId="0" fontId="60" fillId="0" borderId="0" xfId="0" applyFont="1" applyAlignment="1">
      <alignment horizontal="center" shrinkToFit="1"/>
    </xf>
    <xf numFmtId="0" fontId="66" fillId="0" borderId="0" xfId="0" applyFont="1" applyAlignment="1">
      <alignment vertical="center" shrinkToFit="1"/>
    </xf>
    <xf numFmtId="0" fontId="66" fillId="0" borderId="0" xfId="0" applyFont="1" applyAlignment="1">
      <alignment horizontal="center" vertical="center" shrinkToFit="1"/>
    </xf>
    <xf numFmtId="0" fontId="66" fillId="0" borderId="0" xfId="0" applyFont="1" applyAlignment="1">
      <alignment shrinkToFit="1"/>
    </xf>
    <xf numFmtId="0" fontId="66" fillId="0" borderId="0" xfId="0" applyFont="1" applyAlignment="1">
      <alignment horizontal="center" shrinkToFit="1"/>
    </xf>
    <xf numFmtId="0" fontId="80" fillId="0" borderId="0" xfId="0" applyFont="1" applyAlignment="1">
      <alignment shrinkToFit="1"/>
    </xf>
    <xf numFmtId="0" fontId="66" fillId="0" borderId="0" xfId="0" applyFont="1" applyAlignment="1">
      <alignment vertical="center" textRotation="255" shrinkToFit="1"/>
    </xf>
    <xf numFmtId="0" fontId="82" fillId="0" borderId="12" xfId="0" applyFont="1" applyBorder="1" applyAlignment="1">
      <alignment shrinkToFit="1"/>
    </xf>
    <xf numFmtId="0" fontId="24" fillId="0" borderId="12" xfId="0" applyFont="1" applyBorder="1" applyAlignment="1">
      <alignment shrinkToFit="1"/>
    </xf>
    <xf numFmtId="0" fontId="83" fillId="0" borderId="0" xfId="0" applyFont="1" applyAlignment="1">
      <alignment vertical="center"/>
    </xf>
    <xf numFmtId="0" fontId="83" fillId="0" borderId="207" xfId="0" applyFont="1" applyBorder="1" applyAlignment="1">
      <alignment vertical="center"/>
    </xf>
    <xf numFmtId="0" fontId="83" fillId="0" borderId="208" xfId="0" applyFont="1" applyBorder="1" applyAlignment="1">
      <alignment vertical="center"/>
    </xf>
    <xf numFmtId="0" fontId="83" fillId="0" borderId="209" xfId="0" applyFont="1" applyBorder="1" applyAlignment="1">
      <alignment vertical="center" wrapText="1"/>
    </xf>
    <xf numFmtId="0" fontId="83" fillId="0" borderId="210" xfId="0" applyFont="1" applyBorder="1" applyAlignment="1">
      <alignment vertical="center" wrapText="1"/>
    </xf>
    <xf numFmtId="0" fontId="83" fillId="0" borderId="210" xfId="0" applyFont="1" applyBorder="1" applyAlignment="1">
      <alignment vertical="center"/>
    </xf>
    <xf numFmtId="0" fontId="83" fillId="0" borderId="211" xfId="0" applyFont="1" applyBorder="1" applyAlignment="1">
      <alignment vertical="center"/>
    </xf>
    <xf numFmtId="0" fontId="83" fillId="0" borderId="207" xfId="0" applyFont="1" applyBorder="1" applyAlignment="1">
      <alignment vertical="center" wrapText="1"/>
    </xf>
    <xf numFmtId="0" fontId="83" fillId="0" borderId="0" xfId="0" applyFont="1" applyAlignment="1">
      <alignment vertical="center" wrapText="1"/>
    </xf>
    <xf numFmtId="0" fontId="86" fillId="0" borderId="0" xfId="0" applyFont="1" applyAlignment="1">
      <alignment horizontal="left" vertical="center" wrapText="1"/>
    </xf>
    <xf numFmtId="0" fontId="87" fillId="0" borderId="0" xfId="0" applyFont="1" applyAlignment="1">
      <alignment vertical="center"/>
    </xf>
    <xf numFmtId="0" fontId="0" fillId="0" borderId="0" xfId="0" applyAlignment="1">
      <alignment vertical="center"/>
    </xf>
    <xf numFmtId="0" fontId="87" fillId="0" borderId="0" xfId="0" applyFont="1" applyAlignment="1">
      <alignment horizontal="distributed" vertical="center" textRotation="255" shrinkToFit="1"/>
    </xf>
    <xf numFmtId="0" fontId="87" fillId="0" borderId="0" xfId="0" applyFont="1" applyAlignment="1">
      <alignment vertical="center" wrapText="1"/>
    </xf>
    <xf numFmtId="0" fontId="88" fillId="0" borderId="0" xfId="0" applyFont="1" applyAlignment="1">
      <alignment vertical="center"/>
    </xf>
    <xf numFmtId="0" fontId="88" fillId="0" borderId="0" xfId="0" applyFont="1" applyAlignment="1">
      <alignment vertical="center" wrapText="1"/>
    </xf>
    <xf numFmtId="0" fontId="0" fillId="0" borderId="0" xfId="0" applyAlignment="1">
      <alignment vertical="distributed" textRotation="255" indent="2"/>
    </xf>
    <xf numFmtId="0" fontId="87" fillId="0" borderId="0" xfId="0" applyFont="1" applyAlignment="1">
      <alignment vertical="distributed" textRotation="255" indent="2" shrinkToFit="1"/>
    </xf>
    <xf numFmtId="0" fontId="87" fillId="0" borderId="0" xfId="0" applyFont="1" applyAlignment="1">
      <alignment horizontal="left" vertical="center" wrapText="1"/>
    </xf>
    <xf numFmtId="0" fontId="0" fillId="0" borderId="212" xfId="0" applyBorder="1" applyAlignment="1">
      <alignment vertical="distributed" textRotation="255"/>
    </xf>
    <xf numFmtId="0" fontId="87" fillId="0" borderId="212" xfId="0" applyFont="1" applyBorder="1" applyAlignment="1">
      <alignment vertical="distributed" textRotation="255" shrinkToFit="1"/>
    </xf>
    <xf numFmtId="0" fontId="86" fillId="0" borderId="0" xfId="0" applyFont="1" applyAlignment="1">
      <alignment vertical="center"/>
    </xf>
    <xf numFmtId="0" fontId="85" fillId="0" borderId="0" xfId="0" applyFont="1" applyAlignment="1">
      <alignment vertical="center"/>
    </xf>
    <xf numFmtId="0" fontId="83" fillId="0" borderId="213" xfId="0" applyFont="1" applyBorder="1" applyAlignment="1">
      <alignment vertical="center" wrapText="1"/>
    </xf>
    <xf numFmtId="0" fontId="83" fillId="0" borderId="213" xfId="0" applyFont="1" applyBorder="1" applyAlignment="1">
      <alignment vertical="center"/>
    </xf>
    <xf numFmtId="0" fontId="0" fillId="0" borderId="213" xfId="0" applyBorder="1" applyAlignment="1">
      <alignment vertical="distributed" textRotation="255" indent="2"/>
    </xf>
    <xf numFmtId="0" fontId="87" fillId="0" borderId="213" xfId="0" applyFont="1" applyBorder="1" applyAlignment="1">
      <alignment vertical="distributed" textRotation="255" indent="2" shrinkToFit="1"/>
    </xf>
    <xf numFmtId="0" fontId="89" fillId="0" borderId="0" xfId="0" applyFont="1" applyAlignment="1">
      <alignment vertical="center"/>
    </xf>
    <xf numFmtId="0" fontId="90" fillId="0" borderId="0" xfId="0" applyFont="1" applyAlignment="1">
      <alignment vertical="center"/>
    </xf>
    <xf numFmtId="0" fontId="83" fillId="0" borderId="214" xfId="0" applyFont="1" applyBorder="1" applyAlignment="1">
      <alignment vertical="center" wrapText="1"/>
    </xf>
    <xf numFmtId="0" fontId="83" fillId="0" borderId="215" xfId="0" applyFont="1" applyBorder="1" applyAlignment="1">
      <alignment vertical="center" wrapText="1"/>
    </xf>
    <xf numFmtId="0" fontId="83" fillId="0" borderId="215" xfId="0" applyFont="1" applyBorder="1" applyAlignment="1">
      <alignment vertical="center"/>
    </xf>
    <xf numFmtId="0" fontId="83" fillId="0" borderId="216" xfId="0" applyFont="1" applyBorder="1" applyAlignment="1">
      <alignment vertical="center" wrapText="1"/>
    </xf>
    <xf numFmtId="0" fontId="91" fillId="0" borderId="0" xfId="0" applyFont="1" applyAlignment="1">
      <alignment vertical="top"/>
    </xf>
    <xf numFmtId="0" fontId="83" fillId="0" borderId="219" xfId="0" applyFont="1" applyBorder="1" applyAlignment="1">
      <alignment vertical="center" wrapText="1"/>
    </xf>
    <xf numFmtId="0" fontId="83" fillId="0" borderId="220" xfId="0" applyFont="1" applyBorder="1" applyAlignment="1">
      <alignment vertical="center" wrapText="1"/>
    </xf>
    <xf numFmtId="0" fontId="83" fillId="0" borderId="220" xfId="0" applyFont="1" applyBorder="1" applyAlignment="1">
      <alignment vertical="center"/>
    </xf>
    <xf numFmtId="0" fontId="83" fillId="0" borderId="221" xfId="0" applyFont="1" applyBorder="1" applyAlignment="1">
      <alignment vertical="center" wrapText="1"/>
    </xf>
    <xf numFmtId="0" fontId="83" fillId="0" borderId="224" xfId="0" applyFont="1" applyBorder="1" applyAlignment="1">
      <alignment vertical="center" wrapText="1"/>
    </xf>
    <xf numFmtId="0" fontId="83" fillId="0" borderId="225" xfId="0" applyFont="1" applyBorder="1" applyAlignment="1">
      <alignment vertical="center" wrapText="1"/>
    </xf>
    <xf numFmtId="0" fontId="83" fillId="0" borderId="226" xfId="0" applyFont="1" applyBorder="1" applyAlignment="1">
      <alignment vertical="center" wrapText="1"/>
    </xf>
    <xf numFmtId="0" fontId="91" fillId="0" borderId="0" xfId="0" applyFont="1" applyAlignment="1">
      <alignment vertical="top" wrapText="1"/>
    </xf>
    <xf numFmtId="0" fontId="87" fillId="0" borderId="0" xfId="0" applyFont="1" applyAlignment="1">
      <alignment vertical="top" wrapText="1"/>
    </xf>
    <xf numFmtId="0" fontId="91" fillId="0" borderId="0" xfId="0" applyFont="1" applyAlignment="1">
      <alignment vertical="center"/>
    </xf>
    <xf numFmtId="0" fontId="83" fillId="0" borderId="227" xfId="0" applyFont="1" applyBorder="1" applyAlignment="1">
      <alignment vertical="center" wrapText="1"/>
    </xf>
    <xf numFmtId="0" fontId="87" fillId="0" borderId="226" xfId="0" applyFont="1" applyBorder="1" applyAlignment="1">
      <alignment vertical="center" wrapText="1"/>
    </xf>
    <xf numFmtId="0" fontId="92" fillId="0" borderId="0" xfId="0" applyFont="1"/>
    <xf numFmtId="0" fontId="87" fillId="0" borderId="227" xfId="0" applyFont="1" applyBorder="1" applyAlignment="1">
      <alignment vertical="center" wrapText="1"/>
    </xf>
    <xf numFmtId="0" fontId="86" fillId="0" borderId="224" xfId="0" applyFont="1" applyBorder="1" applyAlignment="1">
      <alignment horizontal="center" vertical="center" wrapText="1"/>
    </xf>
    <xf numFmtId="0" fontId="86" fillId="0" borderId="0" xfId="0" applyFont="1" applyAlignment="1">
      <alignment horizontal="center" vertical="center" wrapText="1"/>
    </xf>
    <xf numFmtId="0" fontId="87" fillId="0" borderId="0" xfId="0" applyFont="1" applyAlignment="1">
      <alignment horizontal="distributed" vertical="center"/>
    </xf>
    <xf numFmtId="0" fontId="87" fillId="0" borderId="224" xfId="0" applyFont="1" applyBorder="1" applyAlignment="1">
      <alignment vertical="center" wrapText="1"/>
    </xf>
    <xf numFmtId="0" fontId="87" fillId="0" borderId="0" xfId="0" applyFont="1" applyAlignment="1">
      <alignment horizontal="right" vertical="center" wrapText="1"/>
    </xf>
    <xf numFmtId="0" fontId="92" fillId="0" borderId="0" xfId="0" applyFont="1" applyAlignment="1">
      <alignment wrapText="1"/>
    </xf>
    <xf numFmtId="0" fontId="86" fillId="0" borderId="0" xfId="0" applyFont="1" applyAlignment="1">
      <alignment vertical="center" wrapText="1"/>
    </xf>
    <xf numFmtId="0" fontId="0" fillId="0" borderId="0" xfId="0" applyAlignment="1">
      <alignment vertical="top" wrapText="1"/>
    </xf>
    <xf numFmtId="0" fontId="83" fillId="0" borderId="0" xfId="0" applyFont="1" applyAlignment="1">
      <alignment vertical="top" wrapText="1"/>
    </xf>
    <xf numFmtId="0" fontId="93" fillId="0" borderId="0" xfId="0" applyFont="1" applyAlignment="1">
      <alignment vertical="center"/>
    </xf>
    <xf numFmtId="0" fontId="87" fillId="0" borderId="231" xfId="0" applyFont="1" applyBorder="1" applyAlignment="1">
      <alignment vertical="center" wrapText="1"/>
    </xf>
    <xf numFmtId="0" fontId="87" fillId="0" borderId="232" xfId="0" applyFont="1" applyBorder="1" applyAlignment="1">
      <alignment vertical="center" wrapText="1"/>
    </xf>
    <xf numFmtId="0" fontId="86" fillId="0" borderId="233" xfId="0" applyFont="1" applyBorder="1" applyAlignment="1">
      <alignment vertical="center"/>
    </xf>
    <xf numFmtId="0" fontId="86" fillId="0" borderId="231" xfId="0" applyFont="1" applyBorder="1" applyAlignment="1">
      <alignment vertical="center"/>
    </xf>
    <xf numFmtId="0" fontId="83" fillId="0" borderId="237" xfId="0" applyFont="1" applyBorder="1" applyAlignment="1">
      <alignment vertical="center" wrapText="1"/>
    </xf>
    <xf numFmtId="0" fontId="83" fillId="0" borderId="238" xfId="0" applyFont="1" applyBorder="1" applyAlignment="1">
      <alignment vertical="center" wrapText="1"/>
    </xf>
    <xf numFmtId="0" fontId="83" fillId="0" borderId="241" xfId="0" applyFont="1" applyBorder="1" applyAlignment="1">
      <alignment vertical="center" wrapText="1"/>
    </xf>
    <xf numFmtId="0" fontId="83" fillId="0" borderId="242" xfId="0" applyFont="1" applyBorder="1" applyAlignment="1">
      <alignment vertical="center" wrapText="1"/>
    </xf>
    <xf numFmtId="0" fontId="83" fillId="0" borderId="242" xfId="0" applyFont="1" applyBorder="1" applyAlignment="1">
      <alignment vertical="center"/>
    </xf>
    <xf numFmtId="0" fontId="83" fillId="0" borderId="243" xfId="0" applyFont="1" applyBorder="1" applyAlignment="1">
      <alignment vertical="center" wrapText="1"/>
    </xf>
    <xf numFmtId="0" fontId="86" fillId="0" borderId="242" xfId="0" applyFont="1" applyBorder="1" applyAlignment="1">
      <alignment vertical="center"/>
    </xf>
    <xf numFmtId="0" fontId="87" fillId="0" borderId="228" xfId="0" applyFont="1" applyBorder="1" applyAlignment="1">
      <alignment vertical="center"/>
    </xf>
    <xf numFmtId="0" fontId="83" fillId="0" borderId="245" xfId="0" applyFont="1" applyBorder="1" applyAlignment="1">
      <alignment vertical="center" wrapText="1"/>
    </xf>
    <xf numFmtId="0" fontId="83" fillId="0" borderId="244" xfId="0" applyFont="1" applyBorder="1" applyAlignment="1">
      <alignment vertical="center" wrapText="1"/>
    </xf>
    <xf numFmtId="0" fontId="86" fillId="0" borderId="248" xfId="0" applyFont="1" applyBorder="1" applyAlignment="1">
      <alignment vertical="center"/>
    </xf>
    <xf numFmtId="0" fontId="86" fillId="0" borderId="249" xfId="0" applyFont="1" applyBorder="1" applyAlignment="1">
      <alignment vertical="center"/>
    </xf>
    <xf numFmtId="0" fontId="87" fillId="0" borderId="250" xfId="0" applyFont="1" applyBorder="1" applyAlignment="1">
      <alignment vertical="center"/>
    </xf>
    <xf numFmtId="0" fontId="83" fillId="0" borderId="0" xfId="0" applyFont="1" applyAlignment="1">
      <alignment horizontal="center" vertical="center" wrapText="1"/>
    </xf>
    <xf numFmtId="0" fontId="98" fillId="0" borderId="0" xfId="0" applyFont="1" applyAlignment="1">
      <alignment horizontal="center" vertical="center" wrapText="1"/>
    </xf>
    <xf numFmtId="0" fontId="86" fillId="0" borderId="224" xfId="0" applyFont="1" applyBorder="1" applyAlignment="1">
      <alignment vertical="center" wrapText="1"/>
    </xf>
    <xf numFmtId="0" fontId="86" fillId="0" borderId="215" xfId="0" applyFont="1" applyBorder="1" applyAlignment="1">
      <alignment vertical="center" textRotation="255" shrinkToFit="1"/>
    </xf>
    <xf numFmtId="0" fontId="2" fillId="0" borderId="215" xfId="0" applyFont="1" applyBorder="1" applyAlignment="1">
      <alignment vertical="center"/>
    </xf>
    <xf numFmtId="0" fontId="83" fillId="0" borderId="216" xfId="0" applyFont="1" applyBorder="1" applyAlignment="1">
      <alignment vertical="center"/>
    </xf>
    <xf numFmtId="0" fontId="86" fillId="0" borderId="219" xfId="0" applyFont="1" applyBorder="1" applyAlignment="1">
      <alignment vertical="center" wrapText="1"/>
    </xf>
    <xf numFmtId="0" fontId="86" fillId="0" borderId="220" xfId="0" applyFont="1" applyBorder="1" applyAlignment="1">
      <alignment vertical="center" wrapText="1"/>
    </xf>
    <xf numFmtId="0" fontId="86" fillId="0" borderId="220" xfId="0" applyFont="1" applyBorder="1" applyAlignment="1">
      <alignment vertical="center" textRotation="255" shrinkToFit="1"/>
    </xf>
    <xf numFmtId="0" fontId="2" fillId="0" borderId="220" xfId="0" applyFont="1" applyBorder="1" applyAlignment="1">
      <alignment vertical="center"/>
    </xf>
    <xf numFmtId="0" fontId="83" fillId="0" borderId="223" xfId="0" applyFont="1" applyBorder="1" applyAlignment="1">
      <alignment vertical="center"/>
    </xf>
    <xf numFmtId="0" fontId="86" fillId="0" borderId="236" xfId="0" applyFont="1" applyBorder="1" applyAlignment="1">
      <alignment vertical="center" wrapText="1"/>
    </xf>
    <xf numFmtId="0" fontId="86" fillId="0" borderId="213" xfId="0" applyFont="1" applyBorder="1" applyAlignment="1">
      <alignment vertical="center" wrapText="1"/>
    </xf>
    <xf numFmtId="0" fontId="2" fillId="0" borderId="213" xfId="0" applyFont="1" applyBorder="1" applyAlignment="1">
      <alignment horizontal="center" vertical="top"/>
    </xf>
    <xf numFmtId="0" fontId="83" fillId="0" borderId="281" xfId="0" applyFont="1" applyBorder="1" applyAlignment="1">
      <alignment vertical="center"/>
    </xf>
    <xf numFmtId="0" fontId="83" fillId="0" borderId="265" xfId="0" applyFont="1" applyBorder="1" applyAlignment="1">
      <alignment vertical="center"/>
    </xf>
    <xf numFmtId="0" fontId="87" fillId="0" borderId="0" xfId="0" applyFont="1" applyAlignment="1">
      <alignment horizontal="distributed" vertical="center" wrapText="1"/>
    </xf>
    <xf numFmtId="0" fontId="83" fillId="0" borderId="0" xfId="0" applyFont="1" applyAlignment="1">
      <alignment horizontal="right" vertical="center" wrapText="1"/>
    </xf>
    <xf numFmtId="0" fontId="87" fillId="0" borderId="224" xfId="0" applyFont="1" applyBorder="1" applyAlignment="1">
      <alignment horizontal="left" vertical="center" wrapText="1"/>
    </xf>
    <xf numFmtId="0" fontId="87" fillId="0" borderId="228" xfId="0" applyFont="1" applyBorder="1" applyAlignment="1">
      <alignment horizontal="left" vertical="center" wrapText="1"/>
    </xf>
    <xf numFmtId="0" fontId="0" fillId="0" borderId="0" xfId="0" applyAlignment="1">
      <alignment vertical="center" wrapText="1"/>
    </xf>
    <xf numFmtId="0" fontId="83" fillId="0" borderId="228" xfId="0" applyFont="1" applyBorder="1" applyAlignment="1">
      <alignment horizontal="left" vertical="center"/>
    </xf>
    <xf numFmtId="0" fontId="87" fillId="0" borderId="228" xfId="0" applyFont="1" applyBorder="1" applyAlignment="1">
      <alignment vertical="center" wrapText="1"/>
    </xf>
    <xf numFmtId="0" fontId="88" fillId="0" borderId="228" xfId="0" applyFont="1" applyBorder="1" applyAlignment="1">
      <alignment vertical="center" wrapText="1"/>
    </xf>
    <xf numFmtId="0" fontId="87" fillId="0" borderId="236" xfId="0" applyFont="1" applyBorder="1" applyAlignment="1">
      <alignment vertical="center" wrapText="1"/>
    </xf>
    <xf numFmtId="0" fontId="87" fillId="0" borderId="213" xfId="0" applyFont="1" applyBorder="1" applyAlignment="1">
      <alignment vertical="center" wrapText="1"/>
    </xf>
    <xf numFmtId="0" fontId="92" fillId="0" borderId="0" xfId="0" applyFont="1" applyAlignment="1">
      <alignment horizontal="center" vertical="center" wrapText="1"/>
    </xf>
    <xf numFmtId="0" fontId="0" fillId="0" borderId="0" xfId="0" applyAlignment="1">
      <alignment horizontal="distributed" vertical="center" wrapText="1"/>
    </xf>
    <xf numFmtId="0" fontId="83" fillId="0" borderId="199" xfId="0" applyFont="1" applyBorder="1" applyAlignment="1">
      <alignment vertical="center" wrapText="1"/>
    </xf>
    <xf numFmtId="0" fontId="0" fillId="0" borderId="207" xfId="0" applyBorder="1" applyAlignment="1">
      <alignment vertical="center" wrapText="1"/>
    </xf>
    <xf numFmtId="0" fontId="103" fillId="0" borderId="0" xfId="0" applyFont="1" applyAlignment="1">
      <alignment vertical="center" wrapText="1"/>
    </xf>
    <xf numFmtId="0" fontId="104" fillId="0" borderId="0" xfId="0" applyFont="1" applyAlignment="1">
      <alignment vertical="distributed" shrinkToFit="1"/>
    </xf>
    <xf numFmtId="0" fontId="83" fillId="0" borderId="293" xfId="0" applyFont="1" applyBorder="1" applyAlignment="1">
      <alignment vertical="center" wrapText="1"/>
    </xf>
    <xf numFmtId="0" fontId="83" fillId="0" borderId="294" xfId="0" applyFont="1" applyBorder="1" applyAlignment="1">
      <alignment vertical="center" wrapText="1"/>
    </xf>
    <xf numFmtId="0" fontId="83" fillId="0" borderId="294" xfId="0" applyFont="1" applyBorder="1" applyAlignment="1">
      <alignment vertical="center"/>
    </xf>
    <xf numFmtId="0" fontId="83" fillId="0" borderId="295" xfId="0" applyFont="1" applyBorder="1" applyAlignment="1">
      <alignment vertical="center"/>
    </xf>
    <xf numFmtId="0" fontId="108" fillId="0" borderId="0" xfId="0" applyFont="1" applyAlignment="1">
      <alignment horizontal="justify" vertical="center"/>
    </xf>
    <xf numFmtId="0" fontId="109" fillId="0" borderId="0" xfId="0" applyFont="1" applyAlignment="1">
      <alignment vertical="center"/>
    </xf>
    <xf numFmtId="0" fontId="83" fillId="0" borderId="0" xfId="0" applyFont="1"/>
    <xf numFmtId="0" fontId="88" fillId="0" borderId="0" xfId="0" applyFont="1" applyAlignment="1">
      <alignment horizontal="left" vertical="top"/>
    </xf>
    <xf numFmtId="0" fontId="88" fillId="0" borderId="0" xfId="0" applyFont="1" applyAlignment="1">
      <alignment wrapText="1"/>
    </xf>
    <xf numFmtId="0" fontId="5" fillId="0" borderId="26" xfId="0" applyFont="1" applyBorder="1" applyAlignment="1">
      <alignment vertical="center"/>
    </xf>
    <xf numFmtId="0" fontId="5" fillId="0" borderId="0" xfId="0" applyFont="1" applyAlignment="1">
      <alignment vertical="center"/>
    </xf>
    <xf numFmtId="0" fontId="7" fillId="0" borderId="26" xfId="0" applyFont="1" applyBorder="1" applyAlignment="1">
      <alignment horizontal="distributed" vertical="center" wrapText="1"/>
    </xf>
    <xf numFmtId="0" fontId="7" fillId="0" borderId="0" xfId="0" applyFont="1" applyAlignment="1">
      <alignment horizontal="distributed" vertical="center" wrapText="1"/>
    </xf>
    <xf numFmtId="0" fontId="7" fillId="0" borderId="10"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5" xfId="0" applyFont="1" applyBorder="1" applyAlignment="1">
      <alignment horizontal="distributed" vertical="center" wrapText="1"/>
    </xf>
    <xf numFmtId="0" fontId="11" fillId="0" borderId="2" xfId="0" quotePrefix="1" applyFont="1" applyBorder="1" applyAlignment="1">
      <alignment horizontal="center"/>
    </xf>
    <xf numFmtId="0" fontId="11" fillId="0" borderId="0" xfId="0" quotePrefix="1" applyFont="1" applyAlignment="1">
      <alignment horizontal="center"/>
    </xf>
    <xf numFmtId="0" fontId="29" fillId="0" borderId="1" xfId="0" applyFont="1" applyBorder="1" applyAlignment="1" applyProtection="1">
      <alignment horizontal="right" shrinkToFit="1"/>
      <protection locked="0"/>
    </xf>
    <xf numFmtId="0" fontId="29" fillId="0" borderId="2" xfId="0" applyFont="1" applyBorder="1" applyAlignment="1" applyProtection="1">
      <alignment horizontal="right" shrinkToFit="1"/>
      <protection locked="0"/>
    </xf>
    <xf numFmtId="0" fontId="29" fillId="0" borderId="64" xfId="0" applyFont="1" applyBorder="1" applyAlignment="1" applyProtection="1">
      <alignment horizontal="right" shrinkToFit="1"/>
      <protection locked="0"/>
    </xf>
    <xf numFmtId="0" fontId="29" fillId="0" borderId="0" xfId="0" applyFont="1" applyAlignment="1" applyProtection="1">
      <alignment horizontal="right" shrinkToFit="1"/>
      <protection locked="0"/>
    </xf>
    <xf numFmtId="0" fontId="7" fillId="0" borderId="63" xfId="0" applyFont="1" applyBorder="1" applyAlignment="1">
      <alignment horizontal="right" vertical="top" shrinkToFit="1"/>
    </xf>
    <xf numFmtId="0" fontId="7" fillId="0" borderId="93" xfId="0" applyFont="1" applyBorder="1" applyAlignment="1">
      <alignment horizontal="distributed" vertical="center" wrapText="1" shrinkToFit="1"/>
    </xf>
    <xf numFmtId="0" fontId="7" fillId="0" borderId="16" xfId="0" applyFont="1" applyBorder="1" applyAlignment="1">
      <alignment horizontal="distributed" vertical="center" wrapText="1" shrinkToFit="1"/>
    </xf>
    <xf numFmtId="0" fontId="7" fillId="0" borderId="12" xfId="0" applyFont="1" applyBorder="1" applyAlignment="1">
      <alignment horizontal="distributed" vertical="center" wrapText="1" shrinkToFit="1"/>
    </xf>
    <xf numFmtId="0" fontId="5" fillId="0" borderId="93"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5"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0" xfId="0" applyFont="1" applyBorder="1" applyAlignment="1">
      <alignment horizontal="center" vertical="center" shrinkToFit="1"/>
    </xf>
    <xf numFmtId="0" fontId="28" fillId="0" borderId="63"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0" xfId="0" applyFont="1" applyAlignment="1">
      <alignment horizontal="center" vertical="center" shrinkToFit="1"/>
    </xf>
    <xf numFmtId="0" fontId="17" fillId="0" borderId="24" xfId="0" applyFont="1" applyBorder="1" applyAlignment="1">
      <alignment horizontal="center" vertical="center" shrinkToFit="1"/>
    </xf>
    <xf numFmtId="0" fontId="17" fillId="0" borderId="13" xfId="0" applyFont="1" applyBorder="1" applyAlignment="1">
      <alignment horizontal="center" vertical="center" shrinkToFi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11" fillId="0" borderId="77" xfId="0" quotePrefix="1" applyFont="1" applyBorder="1" applyAlignment="1">
      <alignment horizontal="center"/>
    </xf>
    <xf numFmtId="0" fontId="11" fillId="0" borderId="69" xfId="0" quotePrefix="1" applyFont="1" applyBorder="1" applyAlignment="1">
      <alignment horizontal="center"/>
    </xf>
    <xf numFmtId="0" fontId="28" fillId="0" borderId="13" xfId="0" applyFont="1" applyBorder="1" applyAlignment="1" applyProtection="1">
      <alignment horizontal="center" vertical="center" shrinkToFit="1"/>
      <protection locked="0"/>
    </xf>
    <xf numFmtId="0" fontId="3" fillId="0" borderId="63" xfId="0" applyFont="1" applyBorder="1" applyAlignment="1" applyProtection="1">
      <alignment horizontal="right" shrinkToFit="1"/>
      <protection locked="0"/>
    </xf>
    <xf numFmtId="0" fontId="27" fillId="0" borderId="115" xfId="0" applyFont="1" applyBorder="1" applyAlignment="1" applyProtection="1">
      <alignment horizontal="right" shrinkToFit="1"/>
      <protection locked="0"/>
    </xf>
    <xf numFmtId="0" fontId="27" fillId="0" borderId="2" xfId="0" applyFont="1" applyBorder="1" applyAlignment="1" applyProtection="1">
      <alignment horizontal="right" shrinkToFit="1"/>
      <protection locked="0"/>
    </xf>
    <xf numFmtId="0" fontId="27" fillId="0" borderId="54" xfId="0" applyFont="1" applyBorder="1" applyAlignment="1" applyProtection="1">
      <alignment horizontal="right" shrinkToFit="1"/>
      <protection locked="0"/>
    </xf>
    <xf numFmtId="0" fontId="27" fillId="0" borderId="1" xfId="0" applyFont="1" applyBorder="1" applyAlignment="1" applyProtection="1">
      <alignment horizontal="right" shrinkToFit="1"/>
      <protection locked="0"/>
    </xf>
    <xf numFmtId="0" fontId="10" fillId="0" borderId="0" xfId="0" applyFont="1" applyAlignment="1">
      <alignment horizontal="left" vertical="center" shrinkToFit="1"/>
    </xf>
    <xf numFmtId="0" fontId="10" fillId="0" borderId="10" xfId="0" applyFont="1" applyBorder="1" applyAlignment="1">
      <alignment horizontal="left" vertical="center" shrinkToFit="1"/>
    </xf>
    <xf numFmtId="0" fontId="14" fillId="0" borderId="63" xfId="0" applyFont="1" applyBorder="1" applyAlignment="1">
      <alignment horizontal="distributed" vertical="center" wrapText="1" shrinkToFit="1"/>
    </xf>
    <xf numFmtId="0" fontId="14" fillId="0" borderId="0" xfId="0" applyFont="1" applyAlignment="1">
      <alignment horizontal="distributed" vertical="center" wrapText="1" shrinkToFit="1"/>
    </xf>
    <xf numFmtId="0" fontId="14" fillId="0" borderId="48" xfId="0" applyFont="1" applyBorder="1" applyAlignment="1">
      <alignment horizontal="distributed" vertical="center" wrapText="1" shrinkToFit="1"/>
    </xf>
    <xf numFmtId="1" fontId="27" fillId="0" borderId="1" xfId="0" applyNumberFormat="1" applyFont="1" applyBorder="1" applyAlignment="1" applyProtection="1">
      <alignment horizontal="right" shrinkToFit="1"/>
      <protection locked="0"/>
    </xf>
    <xf numFmtId="1" fontId="27" fillId="0" borderId="2" xfId="0" applyNumberFormat="1" applyFont="1" applyBorder="1" applyAlignment="1" applyProtection="1">
      <alignment horizontal="right" shrinkToFit="1"/>
      <protection locked="0"/>
    </xf>
    <xf numFmtId="1" fontId="27" fillId="0" borderId="23" xfId="0" applyNumberFormat="1" applyFont="1" applyBorder="1" applyAlignment="1" applyProtection="1">
      <alignment horizontal="right" shrinkToFit="1"/>
      <protection locked="0"/>
    </xf>
    <xf numFmtId="1" fontId="27" fillId="0" borderId="64" xfId="0" applyNumberFormat="1" applyFont="1" applyBorder="1" applyAlignment="1" applyProtection="1">
      <alignment horizontal="right" shrinkToFit="1"/>
      <protection locked="0"/>
    </xf>
    <xf numFmtId="1" fontId="27" fillId="0" borderId="0" xfId="0" applyNumberFormat="1" applyFont="1" applyAlignment="1" applyProtection="1">
      <alignment horizontal="right" shrinkToFit="1"/>
      <protection locked="0"/>
    </xf>
    <xf numFmtId="1" fontId="27" fillId="0" borderId="46" xfId="0" applyNumberFormat="1" applyFont="1" applyBorder="1" applyAlignment="1" applyProtection="1">
      <alignment horizontal="right" shrinkToFit="1"/>
      <protection locked="0"/>
    </xf>
    <xf numFmtId="0" fontId="31" fillId="0" borderId="62" xfId="0" applyFont="1" applyBorder="1" applyAlignment="1" applyProtection="1">
      <alignment horizontal="left" vertical="center"/>
      <protection locked="0"/>
    </xf>
    <xf numFmtId="0" fontId="31" fillId="0" borderId="63" xfId="0" applyFont="1" applyBorder="1" applyAlignment="1" applyProtection="1">
      <alignment horizontal="left" vertical="center"/>
      <protection locked="0"/>
    </xf>
    <xf numFmtId="0" fontId="31" fillId="0" borderId="68" xfId="0" applyFont="1" applyBorder="1" applyAlignment="1" applyProtection="1">
      <alignment horizontal="left" vertical="center"/>
      <protection locked="0"/>
    </xf>
    <xf numFmtId="0" fontId="31" fillId="0" borderId="96" xfId="0" applyFont="1" applyBorder="1" applyAlignment="1" applyProtection="1">
      <alignment horizontal="left" vertical="center"/>
      <protection locked="0"/>
    </xf>
    <xf numFmtId="0" fontId="31" fillId="0" borderId="97" xfId="0" applyFont="1" applyBorder="1" applyAlignment="1" applyProtection="1">
      <alignment horizontal="left" vertical="center"/>
      <protection locked="0"/>
    </xf>
    <xf numFmtId="0" fontId="31" fillId="0" borderId="98" xfId="0" applyFont="1" applyBorder="1" applyAlignment="1" applyProtection="1">
      <alignment horizontal="left" vertical="center"/>
      <protection locked="0"/>
    </xf>
    <xf numFmtId="0" fontId="7" fillId="0" borderId="63"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48" xfId="0" applyFont="1" applyBorder="1" applyAlignment="1">
      <alignment horizontal="distributed" vertical="center" wrapText="1" shrinkToFit="1"/>
    </xf>
    <xf numFmtId="0" fontId="6" fillId="0" borderId="62" xfId="0" applyFont="1" applyBorder="1" applyAlignment="1">
      <alignment horizontal="distributed" vertical="center" wrapText="1" shrinkToFit="1"/>
    </xf>
    <xf numFmtId="0" fontId="6" fillId="0" borderId="63" xfId="0" applyFont="1" applyBorder="1" applyAlignment="1">
      <alignment horizontal="distributed" vertical="center" wrapText="1" shrinkToFit="1"/>
    </xf>
    <xf numFmtId="0" fontId="6" fillId="0" borderId="65" xfId="0" applyFont="1" applyBorder="1" applyAlignment="1">
      <alignment horizontal="distributed" vertical="center" wrapText="1" shrinkToFit="1"/>
    </xf>
    <xf numFmtId="0" fontId="6" fillId="0" borderId="48" xfId="0" applyFont="1" applyBorder="1" applyAlignment="1">
      <alignment horizontal="distributed" vertical="center" wrapText="1" shrinkToFit="1"/>
    </xf>
    <xf numFmtId="0" fontId="5" fillId="0" borderId="62" xfId="0" applyFont="1" applyBorder="1" applyAlignment="1" applyProtection="1">
      <alignment horizontal="center" vertical="center" wrapText="1" shrinkToFit="1"/>
      <protection locked="0"/>
    </xf>
    <xf numFmtId="0" fontId="5" fillId="0" borderId="63" xfId="0" applyFont="1" applyBorder="1" applyAlignment="1" applyProtection="1">
      <alignment horizontal="center" vertical="center" wrapText="1" shrinkToFit="1"/>
      <protection locked="0"/>
    </xf>
    <xf numFmtId="0" fontId="5" fillId="0" borderId="65" xfId="0" applyFont="1" applyBorder="1" applyAlignment="1" applyProtection="1">
      <alignment horizontal="center" vertical="center" wrapText="1" shrinkToFit="1"/>
      <protection locked="0"/>
    </xf>
    <xf numFmtId="0" fontId="5" fillId="0" borderId="48" xfId="0" applyFont="1" applyBorder="1" applyAlignment="1" applyProtection="1">
      <alignment horizontal="center" vertical="center" wrapText="1" shrinkToFit="1"/>
      <protection locked="0"/>
    </xf>
    <xf numFmtId="0" fontId="27" fillId="0" borderId="63" xfId="0" applyFont="1" applyBorder="1" applyAlignment="1" applyProtection="1">
      <alignment horizontal="right" shrinkToFit="1"/>
      <protection locked="0"/>
    </xf>
    <xf numFmtId="0" fontId="27" fillId="0" borderId="0" xfId="0" applyFont="1" applyAlignment="1" applyProtection="1">
      <alignment horizontal="right" shrinkToFit="1"/>
      <protection locked="0"/>
    </xf>
    <xf numFmtId="0" fontId="7" fillId="0" borderId="64" xfId="0" applyFont="1" applyBorder="1" applyAlignment="1">
      <alignment horizontal="distributed" vertical="center" wrapText="1" shrinkToFit="1"/>
    </xf>
    <xf numFmtId="0" fontId="7" fillId="0" borderId="0" xfId="0" applyFont="1" applyAlignment="1">
      <alignment horizontal="distributed" vertical="center" shrinkToFit="1"/>
    </xf>
    <xf numFmtId="0" fontId="7" fillId="0" borderId="10" xfId="0" applyFont="1" applyBorder="1" applyAlignment="1">
      <alignment horizontal="distributed" vertical="center" shrinkToFit="1"/>
    </xf>
    <xf numFmtId="0" fontId="7" fillId="0" borderId="24"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15" xfId="0" applyFont="1" applyBorder="1" applyAlignment="1">
      <alignment horizontal="distributed" vertical="center" shrinkToFit="1"/>
    </xf>
    <xf numFmtId="0" fontId="57" fillId="0" borderId="3" xfId="0" applyFont="1" applyBorder="1" applyAlignment="1">
      <alignment horizontal="center" vertical="top"/>
    </xf>
    <xf numFmtId="0" fontId="57" fillId="0" borderId="10" xfId="0" applyFont="1" applyBorder="1" applyAlignment="1">
      <alignment horizontal="center" vertical="top"/>
    </xf>
    <xf numFmtId="0" fontId="5" fillId="0" borderId="120" xfId="0" applyFont="1" applyBorder="1" applyAlignment="1">
      <alignment horizontal="center" vertical="center" shrinkToFit="1"/>
    </xf>
    <xf numFmtId="0" fontId="7" fillId="0" borderId="63" xfId="0" applyFont="1" applyBorder="1" applyAlignment="1">
      <alignment horizontal="right" vertical="top"/>
    </xf>
    <xf numFmtId="0" fontId="7" fillId="0" borderId="68" xfId="0" applyFont="1" applyBorder="1" applyAlignment="1">
      <alignment horizontal="right" vertical="top"/>
    </xf>
    <xf numFmtId="0" fontId="7" fillId="0" borderId="48" xfId="0" applyFont="1" applyBorder="1" applyAlignment="1">
      <alignment horizontal="right" vertical="top"/>
    </xf>
    <xf numFmtId="0" fontId="7" fillId="0" borderId="50" xfId="0" applyFont="1" applyBorder="1" applyAlignment="1">
      <alignment horizontal="right" vertical="top"/>
    </xf>
    <xf numFmtId="0" fontId="32" fillId="0" borderId="63" xfId="0" applyFont="1" applyBorder="1" applyAlignment="1" applyProtection="1">
      <alignment horizontal="center" vertical="center" shrinkToFit="1"/>
      <protection locked="0"/>
    </xf>
    <xf numFmtId="0" fontId="32" fillId="0" borderId="48"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protection locked="0"/>
    </xf>
    <xf numFmtId="0" fontId="5" fillId="0" borderId="120"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0" fillId="0" borderId="0" xfId="0" applyFont="1" applyAlignment="1" applyProtection="1">
      <alignment horizontal="center" vertical="center" shrinkToFit="1"/>
      <protection locked="0"/>
    </xf>
    <xf numFmtId="0" fontId="32" fillId="0" borderId="120" xfId="0" applyFont="1" applyBorder="1" applyAlignment="1" applyProtection="1">
      <alignment horizontal="center" vertical="center" shrinkToFit="1"/>
      <protection locked="0"/>
    </xf>
    <xf numFmtId="0" fontId="4" fillId="0" borderId="128" xfId="0" applyFont="1" applyBorder="1" applyAlignment="1">
      <alignment horizontal="center"/>
    </xf>
    <xf numFmtId="0" fontId="4" fillId="0" borderId="129" xfId="0" applyFont="1" applyBorder="1" applyAlignment="1">
      <alignment horizontal="center"/>
    </xf>
    <xf numFmtId="0" fontId="4" fillId="0" borderId="130" xfId="0" applyFont="1" applyBorder="1" applyAlignment="1">
      <alignment horizontal="center"/>
    </xf>
    <xf numFmtId="0" fontId="4" fillId="0" borderId="131" xfId="0" applyFont="1" applyBorder="1" applyAlignment="1">
      <alignment horizontal="center"/>
    </xf>
    <xf numFmtId="0" fontId="4" fillId="0" borderId="132" xfId="0" applyFont="1" applyBorder="1" applyAlignment="1">
      <alignment horizontal="center"/>
    </xf>
    <xf numFmtId="0" fontId="4" fillId="0" borderId="133" xfId="0" applyFont="1" applyBorder="1" applyAlignment="1">
      <alignment horizontal="center"/>
    </xf>
    <xf numFmtId="0" fontId="3" fillId="0" borderId="0" xfId="0" applyFont="1" applyAlignment="1" applyProtection="1">
      <alignment horizontal="right" shrinkToFit="1"/>
      <protection locked="0"/>
    </xf>
    <xf numFmtId="0" fontId="11" fillId="0" borderId="83" xfId="0" applyFont="1" applyBorder="1" applyAlignment="1">
      <alignment horizontal="center" vertical="center"/>
    </xf>
    <xf numFmtId="0" fontId="11" fillId="0" borderId="123" xfId="0" applyFont="1" applyBorder="1" applyAlignment="1">
      <alignment horizontal="center" vertical="center"/>
    </xf>
    <xf numFmtId="0" fontId="11" fillId="0" borderId="122" xfId="0" applyFont="1" applyBorder="1" applyAlignment="1">
      <alignment horizontal="center" vertical="center"/>
    </xf>
    <xf numFmtId="0" fontId="11" fillId="0" borderId="65"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56" fillId="0" borderId="99" xfId="0" applyFont="1" applyBorder="1" applyAlignment="1">
      <alignment horizontal="center" vertical="center"/>
    </xf>
    <xf numFmtId="0" fontId="56" fillId="0" borderId="30" xfId="0" applyFont="1" applyBorder="1" applyAlignment="1">
      <alignment horizontal="center" vertical="center"/>
    </xf>
    <xf numFmtId="0" fontId="56" fillId="0" borderId="100" xfId="0" applyFont="1" applyBorder="1" applyAlignment="1">
      <alignment horizontal="center" vertical="center"/>
    </xf>
    <xf numFmtId="0" fontId="56" fillId="0" borderId="53" xfId="0" applyFont="1" applyBorder="1" applyAlignment="1">
      <alignment horizontal="center" vertical="center"/>
    </xf>
    <xf numFmtId="0" fontId="56" fillId="0" borderId="0" xfId="0" applyFont="1" applyAlignment="1">
      <alignment horizontal="center" vertical="center"/>
    </xf>
    <xf numFmtId="0" fontId="56" fillId="0" borderId="69" xfId="0" applyFont="1" applyBorder="1" applyAlignment="1">
      <alignment horizontal="center" vertical="center"/>
    </xf>
    <xf numFmtId="0" fontId="31" fillId="0" borderId="62" xfId="0" applyFont="1" applyBorder="1" applyAlignment="1" applyProtection="1">
      <alignment horizontal="left" vertical="center" shrinkToFit="1"/>
      <protection locked="0"/>
    </xf>
    <xf numFmtId="0" fontId="31" fillId="0" borderId="63" xfId="0" applyFont="1" applyBorder="1" applyAlignment="1" applyProtection="1">
      <alignment horizontal="left" vertical="center" shrinkToFit="1"/>
      <protection locked="0"/>
    </xf>
    <xf numFmtId="0" fontId="31" fillId="0" borderId="68" xfId="0" applyFont="1" applyBorder="1" applyAlignment="1" applyProtection="1">
      <alignment horizontal="left" vertical="center" shrinkToFit="1"/>
      <protection locked="0"/>
    </xf>
    <xf numFmtId="0" fontId="31" fillId="0" borderId="96" xfId="0" applyFont="1" applyBorder="1" applyAlignment="1" applyProtection="1">
      <alignment horizontal="left" vertical="center" shrinkToFit="1"/>
      <protection locked="0"/>
    </xf>
    <xf numFmtId="0" fontId="31" fillId="0" borderId="97" xfId="0" applyFont="1" applyBorder="1" applyAlignment="1" applyProtection="1">
      <alignment horizontal="left" vertical="center" shrinkToFit="1"/>
      <protection locked="0"/>
    </xf>
    <xf numFmtId="0" fontId="31" fillId="0" borderId="98" xfId="0" applyFont="1" applyBorder="1" applyAlignment="1" applyProtection="1">
      <alignment horizontal="left" vertical="center" shrinkToFit="1"/>
      <protection locked="0"/>
    </xf>
    <xf numFmtId="0" fontId="14" fillId="0" borderId="63" xfId="0" applyFont="1" applyBorder="1" applyAlignment="1">
      <alignment horizontal="right" vertical="center" shrinkToFit="1"/>
    </xf>
    <xf numFmtId="0" fontId="14" fillId="0" borderId="0" xfId="0" applyFont="1" applyAlignment="1">
      <alignment horizontal="right" vertical="center" shrinkToFit="1"/>
    </xf>
    <xf numFmtId="0" fontId="51" fillId="0" borderId="53" xfId="0" applyFont="1" applyBorder="1" applyAlignment="1">
      <alignment horizontal="center" vertical="center"/>
    </xf>
    <xf numFmtId="0" fontId="51" fillId="0" borderId="0" xfId="0" applyFont="1" applyAlignment="1">
      <alignment horizontal="center" vertical="center"/>
    </xf>
    <xf numFmtId="0" fontId="51" fillId="0" borderId="69" xfId="0" applyFont="1" applyBorder="1" applyAlignment="1">
      <alignment horizontal="center" vertical="center"/>
    </xf>
    <xf numFmtId="0" fontId="51" fillId="0" borderId="55" xfId="0" applyFont="1" applyBorder="1" applyAlignment="1">
      <alignment horizontal="center" vertical="center"/>
    </xf>
    <xf numFmtId="0" fontId="51" fillId="0" borderId="48" xfId="0" applyFont="1" applyBorder="1" applyAlignment="1">
      <alignment horizontal="center" vertical="center"/>
    </xf>
    <xf numFmtId="0" fontId="51" fillId="0" borderId="50" xfId="0" applyFont="1" applyBorder="1" applyAlignment="1">
      <alignment horizontal="center" vertical="center"/>
    </xf>
    <xf numFmtId="0" fontId="3" fillId="0" borderId="101" xfId="0" applyFont="1" applyBorder="1" applyAlignment="1" applyProtection="1">
      <alignment horizontal="left" vertical="center" shrinkToFit="1"/>
      <protection locked="0"/>
    </xf>
    <xf numFmtId="0" fontId="3" fillId="0" borderId="102" xfId="0" applyFont="1" applyBorder="1" applyAlignment="1" applyProtection="1">
      <alignment horizontal="left" vertical="center" shrinkToFit="1"/>
      <protection locked="0"/>
    </xf>
    <xf numFmtId="0" fontId="3" fillId="0" borderId="103" xfId="0" applyFont="1" applyBorder="1" applyAlignment="1" applyProtection="1">
      <alignment horizontal="left" vertical="center" shrinkToFit="1"/>
      <protection locked="0"/>
    </xf>
    <xf numFmtId="0" fontId="3" fillId="0" borderId="6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65"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25" fillId="0" borderId="101" xfId="0" applyFont="1" applyBorder="1" applyAlignment="1" applyProtection="1">
      <alignment horizontal="left" vertical="center"/>
      <protection locked="0"/>
    </xf>
    <xf numFmtId="0" fontId="25" fillId="0" borderId="102" xfId="0" applyFont="1" applyBorder="1" applyAlignment="1" applyProtection="1">
      <alignment horizontal="left" vertical="center"/>
      <protection locked="0"/>
    </xf>
    <xf numFmtId="0" fontId="25" fillId="0" borderId="103" xfId="0" applyFont="1" applyBorder="1" applyAlignment="1" applyProtection="1">
      <alignment horizontal="left" vertical="center"/>
      <protection locked="0"/>
    </xf>
    <xf numFmtId="0" fontId="25" fillId="0" borderId="64"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69" xfId="0" applyFont="1" applyBorder="1" applyAlignment="1" applyProtection="1">
      <alignment horizontal="left" vertical="center"/>
      <protection locked="0"/>
    </xf>
    <xf numFmtId="0" fontId="25" fillId="0" borderId="70" xfId="0" applyFont="1" applyBorder="1" applyAlignment="1" applyProtection="1">
      <alignment horizontal="left" vertical="center"/>
      <protection locked="0"/>
    </xf>
    <xf numFmtId="0" fontId="25" fillId="0" borderId="92" xfId="0" applyFont="1" applyBorder="1" applyAlignment="1" applyProtection="1">
      <alignment horizontal="left" vertical="center"/>
      <protection locked="0"/>
    </xf>
    <xf numFmtId="0" fontId="25" fillId="0" borderId="71" xfId="0" applyFont="1" applyBorder="1" applyAlignment="1" applyProtection="1">
      <alignment horizontal="left" vertical="center"/>
      <protection locked="0"/>
    </xf>
    <xf numFmtId="0" fontId="5" fillId="0" borderId="26" xfId="0" applyFont="1" applyBorder="1" applyAlignment="1">
      <alignment horizontal="center" vertical="center"/>
    </xf>
    <xf numFmtId="0" fontId="5" fillId="0" borderId="69" xfId="0" applyFont="1" applyBorder="1" applyAlignment="1">
      <alignment horizontal="center" vertical="center"/>
    </xf>
    <xf numFmtId="0" fontId="55" fillId="0" borderId="0" xfId="0" applyFont="1" applyAlignment="1" applyProtection="1">
      <alignment horizontal="center" vertical="center"/>
      <protection locked="0"/>
    </xf>
    <xf numFmtId="0" fontId="55" fillId="0" borderId="10" xfId="0" applyFont="1" applyBorder="1" applyAlignment="1" applyProtection="1">
      <alignment horizontal="center" vertical="center"/>
      <protection locked="0"/>
    </xf>
    <xf numFmtId="177" fontId="21" fillId="0" borderId="1" xfId="0" applyNumberFormat="1" applyFont="1" applyBorder="1" applyAlignment="1" applyProtection="1">
      <alignment horizontal="center" shrinkToFit="1"/>
      <protection locked="0"/>
    </xf>
    <xf numFmtId="177" fontId="21" fillId="0" borderId="3" xfId="0" applyNumberFormat="1" applyFont="1" applyBorder="1" applyAlignment="1" applyProtection="1">
      <alignment horizontal="center" shrinkToFit="1"/>
      <protection locked="0"/>
    </xf>
    <xf numFmtId="0" fontId="5" fillId="0" borderId="16" xfId="0" applyFont="1" applyBorder="1" applyAlignment="1">
      <alignment horizontal="center" vertical="center"/>
    </xf>
    <xf numFmtId="0" fontId="56" fillId="0" borderId="53" xfId="0" applyFont="1" applyBorder="1" applyAlignment="1">
      <alignment horizontal="center"/>
    </xf>
    <xf numFmtId="0" fontId="56" fillId="0" borderId="0" xfId="0" applyFont="1" applyAlignment="1">
      <alignment horizontal="center"/>
    </xf>
    <xf numFmtId="0" fontId="56" fillId="0" borderId="69" xfId="0" applyFont="1" applyBorder="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0" xfId="0" applyFont="1" applyAlignment="1">
      <alignment horizontal="center" vertical="center" wrapText="1"/>
    </xf>
    <xf numFmtId="0" fontId="7" fillId="0" borderId="69" xfId="0" applyFont="1" applyBorder="1" applyAlignment="1">
      <alignment horizontal="center" vertical="center" wrapText="1"/>
    </xf>
    <xf numFmtId="0" fontId="7" fillId="0" borderId="0" xfId="0" applyFont="1" applyAlignment="1">
      <alignment vertical="center"/>
    </xf>
    <xf numFmtId="0" fontId="14" fillId="0" borderId="62" xfId="0" applyFont="1" applyBorder="1" applyAlignment="1">
      <alignment horizontal="right" vertical="center" shrinkToFit="1"/>
    </xf>
    <xf numFmtId="0" fontId="14" fillId="0" borderId="64" xfId="0" applyFont="1" applyBorder="1" applyAlignment="1">
      <alignment horizontal="right" vertical="center" shrinkToFit="1"/>
    </xf>
    <xf numFmtId="0" fontId="7" fillId="0" borderId="92" xfId="0" applyFont="1" applyBorder="1" applyAlignment="1">
      <alignment horizontal="distributed" vertical="center" wrapText="1" shrinkToFit="1"/>
    </xf>
    <xf numFmtId="0" fontId="14" fillId="0" borderId="95" xfId="0" applyFont="1" applyBorder="1" applyAlignment="1">
      <alignment horizontal="right" vertical="center" shrinkToFit="1"/>
    </xf>
    <xf numFmtId="0" fontId="14" fillId="0" borderId="46" xfId="0" applyFont="1" applyBorder="1" applyAlignment="1">
      <alignment horizontal="right" vertical="center" shrinkToFit="1"/>
    </xf>
    <xf numFmtId="0" fontId="25" fillId="0" borderId="62" xfId="0" applyFont="1" applyBorder="1" applyAlignment="1" applyProtection="1">
      <alignment horizontal="left" vertical="center" wrapText="1" shrinkToFit="1"/>
      <protection locked="0"/>
    </xf>
    <xf numFmtId="0" fontId="25" fillId="0" borderId="63" xfId="0" applyFont="1" applyBorder="1" applyAlignment="1" applyProtection="1">
      <alignment horizontal="left" vertical="center" shrinkToFit="1"/>
      <protection locked="0"/>
    </xf>
    <xf numFmtId="0" fontId="25" fillId="0" borderId="68" xfId="0" applyFont="1" applyBorder="1" applyAlignment="1" applyProtection="1">
      <alignment horizontal="left" vertical="center" shrinkToFit="1"/>
      <protection locked="0"/>
    </xf>
    <xf numFmtId="0" fontId="25" fillId="0" borderId="64"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9" xfId="0" applyFont="1" applyBorder="1" applyAlignment="1" applyProtection="1">
      <alignment horizontal="left" vertical="center" shrinkToFit="1"/>
      <protection locked="0"/>
    </xf>
    <xf numFmtId="0" fontId="5" fillId="0" borderId="63" xfId="0" applyFont="1" applyBorder="1" applyAlignment="1">
      <alignment horizontal="center" vertical="center"/>
    </xf>
    <xf numFmtId="0" fontId="5" fillId="0" borderId="68" xfId="0" applyFont="1" applyBorder="1" applyAlignment="1">
      <alignment horizontal="center" vertical="center"/>
    </xf>
    <xf numFmtId="0" fontId="5" fillId="0" borderId="0" xfId="0" applyFont="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7" fillId="0" borderId="62" xfId="0" quotePrefix="1"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horizontal="center" vertical="center"/>
    </xf>
    <xf numFmtId="177" fontId="31" fillId="0" borderId="62" xfId="0" applyNumberFormat="1" applyFont="1" applyBorder="1" applyAlignment="1" applyProtection="1">
      <alignment horizontal="center" vertical="center"/>
      <protection locked="0"/>
    </xf>
    <xf numFmtId="177" fontId="31" fillId="0" borderId="68" xfId="0" applyNumberFormat="1" applyFont="1" applyBorder="1" applyAlignment="1" applyProtection="1">
      <alignment horizontal="center" vertical="center"/>
      <protection locked="0"/>
    </xf>
    <xf numFmtId="0" fontId="7" fillId="0" borderId="104" xfId="0" applyFont="1" applyBorder="1" applyAlignment="1">
      <alignment horizontal="center" vertical="top"/>
    </xf>
    <xf numFmtId="0" fontId="26" fillId="0" borderId="0" xfId="0" applyFont="1" applyAlignment="1">
      <alignment horizontal="distributed" vertical="center"/>
    </xf>
    <xf numFmtId="0" fontId="57" fillId="0" borderId="53" xfId="0" applyFont="1" applyBorder="1" applyAlignment="1">
      <alignment horizontal="center" vertical="center" wrapText="1"/>
    </xf>
    <xf numFmtId="0" fontId="57" fillId="0" borderId="0" xfId="0" applyFont="1" applyAlignment="1">
      <alignment horizontal="center" vertical="center" wrapText="1"/>
    </xf>
    <xf numFmtId="0" fontId="57" fillId="0" borderId="69" xfId="0" applyFont="1" applyBorder="1" applyAlignment="1">
      <alignment horizontal="center" vertical="center" wrapText="1"/>
    </xf>
    <xf numFmtId="0" fontId="57" fillId="0" borderId="106"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107" xfId="0" applyFont="1" applyBorder="1" applyAlignment="1">
      <alignment horizontal="center" vertical="center" wrapText="1"/>
    </xf>
    <xf numFmtId="0" fontId="7" fillId="0" borderId="64" xfId="0" quotePrefix="1" applyFont="1" applyBorder="1" applyAlignment="1">
      <alignment horizontal="center" vertical="center"/>
    </xf>
    <xf numFmtId="0" fontId="7" fillId="0" borderId="65" xfId="0" applyFont="1" applyBorder="1" applyAlignment="1">
      <alignment horizontal="center" vertical="center"/>
    </xf>
    <xf numFmtId="0" fontId="7" fillId="0" borderId="48" xfId="0" applyFont="1" applyBorder="1" applyAlignment="1">
      <alignment horizontal="center" vertical="center"/>
    </xf>
    <xf numFmtId="0" fontId="28" fillId="0" borderId="64" xfId="0" applyFont="1" applyBorder="1" applyAlignment="1">
      <alignment horizontal="center" vertical="center" wrapText="1"/>
    </xf>
    <xf numFmtId="0" fontId="28" fillId="0" borderId="0" xfId="0" applyFont="1" applyAlignment="1">
      <alignment horizontal="center" vertical="center" wrapText="1"/>
    </xf>
    <xf numFmtId="0" fontId="4" fillId="0" borderId="33"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8" fillId="0" borderId="0" xfId="0" applyFont="1" applyAlignment="1">
      <alignment horizontal="center" vertical="center" textRotation="255" shrinkToFit="1"/>
    </xf>
    <xf numFmtId="0" fontId="7" fillId="0" borderId="0" xfId="0" applyFont="1" applyAlignment="1" applyProtection="1">
      <alignment horizontal="center" vertical="center" shrinkToFit="1"/>
      <protection locked="0"/>
    </xf>
    <xf numFmtId="0" fontId="7" fillId="0" borderId="69"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0" borderId="52" xfId="0" applyFont="1" applyBorder="1" applyAlignment="1">
      <alignment horizontal="center" vertical="center"/>
    </xf>
    <xf numFmtId="0" fontId="3" fillId="0" borderId="52" xfId="0" applyFont="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horizontal="center"/>
    </xf>
    <xf numFmtId="177" fontId="3" fillId="0" borderId="0" xfId="0" applyNumberFormat="1" applyFont="1" applyAlignment="1" applyProtection="1">
      <alignment horizontal="center" shrinkToFit="1"/>
      <protection locked="0"/>
    </xf>
    <xf numFmtId="177" fontId="3" fillId="0" borderId="10" xfId="0" applyNumberFormat="1" applyFont="1" applyBorder="1" applyAlignment="1" applyProtection="1">
      <alignment horizontal="center" shrinkToFit="1"/>
      <protection locked="0"/>
    </xf>
    <xf numFmtId="177" fontId="3" fillId="0" borderId="26" xfId="0" applyNumberFormat="1" applyFont="1" applyBorder="1" applyAlignment="1" applyProtection="1">
      <alignment horizontal="center" shrinkToFit="1"/>
      <protection locked="0"/>
    </xf>
    <xf numFmtId="177" fontId="3" fillId="0" borderId="46" xfId="0" applyNumberFormat="1" applyFont="1" applyBorder="1" applyAlignment="1" applyProtection="1">
      <alignment horizontal="center" shrinkToFit="1"/>
      <protection locked="0"/>
    </xf>
    <xf numFmtId="0" fontId="7" fillId="0" borderId="105" xfId="0" applyFont="1" applyBorder="1" applyAlignment="1">
      <alignment horizontal="center" vertical="top"/>
    </xf>
    <xf numFmtId="0" fontId="13" fillId="0" borderId="0" xfId="0" applyFont="1" applyAlignment="1">
      <alignment horizontal="center" vertical="top" textRotation="255" shrinkToFit="1"/>
    </xf>
    <xf numFmtId="0" fontId="7" fillId="0" borderId="111" xfId="0" applyFont="1" applyBorder="1" applyAlignment="1">
      <alignment horizontal="center" vertical="center"/>
    </xf>
    <xf numFmtId="0" fontId="7" fillId="0" borderId="74" xfId="0" applyFont="1" applyBorder="1" applyAlignment="1">
      <alignment horizontal="center" vertical="center"/>
    </xf>
    <xf numFmtId="0" fontId="7" fillId="0" borderId="112" xfId="0" applyFont="1" applyBorder="1" applyAlignment="1">
      <alignment horizontal="center" vertical="center"/>
    </xf>
    <xf numFmtId="0" fontId="7" fillId="0" borderId="64" xfId="0" applyFont="1" applyBorder="1" applyAlignment="1">
      <alignment horizontal="center" vertical="center" shrinkToFit="1"/>
    </xf>
    <xf numFmtId="0" fontId="7" fillId="0" borderId="69" xfId="0" applyFont="1" applyBorder="1" applyAlignment="1">
      <alignment horizontal="center" vertical="center" shrinkToFit="1"/>
    </xf>
    <xf numFmtId="0" fontId="3" fillId="0" borderId="2" xfId="0" applyFont="1" applyBorder="1" applyAlignment="1">
      <alignment horizontal="right"/>
    </xf>
    <xf numFmtId="0" fontId="3" fillId="0" borderId="3" xfId="0" applyFont="1" applyBorder="1" applyAlignment="1">
      <alignment horizontal="right"/>
    </xf>
    <xf numFmtId="0" fontId="27" fillId="0" borderId="1" xfId="0" applyFont="1" applyBorder="1" applyAlignment="1" applyProtection="1">
      <alignment horizontal="left"/>
      <protection locked="0"/>
    </xf>
    <xf numFmtId="0" fontId="27" fillId="0" borderId="2" xfId="0" applyFont="1" applyBorder="1" applyAlignment="1" applyProtection="1">
      <alignment horizontal="left"/>
      <protection locked="0"/>
    </xf>
    <xf numFmtId="0" fontId="27" fillId="0" borderId="3" xfId="0" applyFont="1" applyBorder="1" applyAlignment="1" applyProtection="1">
      <alignment horizontal="left"/>
      <protection locked="0"/>
    </xf>
    <xf numFmtId="49" fontId="58" fillId="0" borderId="1" xfId="0" applyNumberFormat="1" applyFont="1" applyBorder="1" applyAlignment="1">
      <alignment horizontal="center"/>
    </xf>
    <xf numFmtId="49" fontId="58" fillId="0" borderId="2" xfId="0" applyNumberFormat="1" applyFont="1" applyBorder="1" applyAlignment="1">
      <alignment horizontal="center"/>
    </xf>
    <xf numFmtId="49" fontId="58" fillId="0" borderId="23" xfId="0" applyNumberFormat="1" applyFont="1" applyBorder="1" applyAlignment="1">
      <alignment horizontal="center"/>
    </xf>
    <xf numFmtId="0" fontId="6" fillId="0" borderId="48" xfId="0" applyFont="1" applyBorder="1" applyAlignment="1">
      <alignment horizontal="left" vertical="center"/>
    </xf>
    <xf numFmtId="0" fontId="10" fillId="0" borderId="63"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0" xfId="0" applyFont="1" applyBorder="1" applyAlignment="1">
      <alignment horizontal="center" vertical="center" shrinkToFit="1"/>
    </xf>
    <xf numFmtId="0" fontId="32" fillId="0" borderId="62" xfId="0" applyFont="1" applyBorder="1" applyAlignment="1" applyProtection="1">
      <alignment horizontal="left" vertical="center" indent="1" shrinkToFit="1"/>
      <protection locked="0"/>
    </xf>
    <xf numFmtId="0" fontId="32" fillId="0" borderId="63" xfId="0" applyFont="1" applyBorder="1" applyAlignment="1" applyProtection="1">
      <alignment horizontal="left" vertical="center" indent="1" shrinkToFit="1"/>
      <protection locked="0"/>
    </xf>
    <xf numFmtId="0" fontId="32" fillId="0" borderId="95" xfId="0" applyFont="1" applyBorder="1" applyAlignment="1" applyProtection="1">
      <alignment horizontal="left" vertical="center" indent="1" shrinkToFit="1"/>
      <protection locked="0"/>
    </xf>
    <xf numFmtId="0" fontId="32" fillId="0" borderId="65" xfId="0" applyFont="1" applyBorder="1" applyAlignment="1" applyProtection="1">
      <alignment horizontal="left" vertical="center" indent="1" shrinkToFit="1"/>
      <protection locked="0"/>
    </xf>
    <xf numFmtId="0" fontId="32" fillId="0" borderId="48" xfId="0" applyFont="1" applyBorder="1" applyAlignment="1" applyProtection="1">
      <alignment horizontal="left" vertical="center" indent="1" shrinkToFit="1"/>
      <protection locked="0"/>
    </xf>
    <xf numFmtId="0" fontId="32" fillId="0" borderId="49" xfId="0" applyFont="1" applyBorder="1" applyAlignment="1" applyProtection="1">
      <alignment horizontal="left" vertical="center" indent="1" shrinkToFit="1"/>
      <protection locked="0"/>
    </xf>
    <xf numFmtId="184" fontId="32" fillId="0" borderId="0" xfId="0" applyNumberFormat="1" applyFont="1" applyAlignment="1" applyProtection="1">
      <alignment horizontal="center" vertical="top"/>
      <protection locked="0"/>
    </xf>
    <xf numFmtId="0" fontId="14" fillId="0" borderId="51" xfId="0" applyFont="1" applyBorder="1" applyAlignment="1">
      <alignment horizontal="center" textRotation="255"/>
    </xf>
    <xf numFmtId="0" fontId="14" fillId="0" borderId="108" xfId="0" applyFont="1" applyBorder="1" applyAlignment="1">
      <alignment horizontal="center" textRotation="255"/>
    </xf>
    <xf numFmtId="0" fontId="14" fillId="0" borderId="53" xfId="0" applyFont="1" applyBorder="1" applyAlignment="1">
      <alignment horizontal="center" textRotation="255"/>
    </xf>
    <xf numFmtId="0" fontId="14" fillId="0" borderId="69" xfId="0" applyFont="1" applyBorder="1" applyAlignment="1">
      <alignment horizontal="center" textRotation="255"/>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33"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69" xfId="0" applyFont="1" applyBorder="1" applyAlignment="1">
      <alignment horizontal="center" vertical="center" shrinkToFit="1"/>
    </xf>
    <xf numFmtId="0" fontId="9" fillId="0" borderId="0" xfId="0" applyFont="1" applyAlignment="1">
      <alignment horizontal="center" vertical="center"/>
    </xf>
    <xf numFmtId="0" fontId="9" fillId="0" borderId="46" xfId="0" applyFont="1" applyBorder="1" applyAlignment="1">
      <alignment horizontal="center" vertical="center"/>
    </xf>
    <xf numFmtId="0" fontId="61" fillId="0" borderId="62" xfId="0" applyFont="1" applyBorder="1" applyAlignment="1">
      <alignment horizontal="center" vertical="center" shrinkToFit="1"/>
    </xf>
    <xf numFmtId="0" fontId="61" fillId="0" borderId="63" xfId="0" applyFont="1" applyBorder="1" applyAlignment="1">
      <alignment horizontal="center" vertical="center" shrinkToFit="1"/>
    </xf>
    <xf numFmtId="0" fontId="61" fillId="0" borderId="67" xfId="0" applyFont="1" applyBorder="1" applyAlignment="1">
      <alignment horizontal="center" vertical="center" shrinkToFit="1"/>
    </xf>
    <xf numFmtId="0" fontId="61" fillId="0" borderId="64" xfId="0" applyFont="1" applyBorder="1" applyAlignment="1">
      <alignment horizontal="center" vertical="center" shrinkToFit="1"/>
    </xf>
    <xf numFmtId="0" fontId="61" fillId="0" borderId="0" xfId="0" applyFont="1" applyAlignment="1">
      <alignment horizontal="center" vertical="center" shrinkToFit="1"/>
    </xf>
    <xf numFmtId="0" fontId="61" fillId="0" borderId="10" xfId="0" applyFont="1" applyBorder="1" applyAlignment="1">
      <alignment horizontal="center" vertical="center" shrinkToFit="1"/>
    </xf>
    <xf numFmtId="0" fontId="61" fillId="0" borderId="70" xfId="0" applyFont="1" applyBorder="1" applyAlignment="1">
      <alignment horizontal="center" vertical="center" shrinkToFit="1"/>
    </xf>
    <xf numFmtId="0" fontId="61" fillId="0" borderId="92" xfId="0" applyFont="1" applyBorder="1" applyAlignment="1">
      <alignment horizontal="center" vertical="center" shrinkToFit="1"/>
    </xf>
    <xf numFmtId="0" fontId="61" fillId="0" borderId="116"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71" xfId="0" applyFont="1" applyBorder="1" applyAlignment="1">
      <alignment horizontal="center" vertical="center" shrinkToFit="1"/>
    </xf>
    <xf numFmtId="0" fontId="27" fillId="0" borderId="62" xfId="0" applyFont="1" applyBorder="1" applyAlignment="1" applyProtection="1">
      <alignment horizontal="right" shrinkToFit="1"/>
      <protection locked="0"/>
    </xf>
    <xf numFmtId="0" fontId="27" fillId="0" borderId="95" xfId="0" applyFont="1" applyBorder="1" applyAlignment="1" applyProtection="1">
      <alignment horizontal="right" shrinkToFit="1"/>
      <protection locked="0"/>
    </xf>
    <xf numFmtId="0" fontId="27" fillId="0" borderId="64" xfId="0" applyFont="1" applyBorder="1" applyAlignment="1" applyProtection="1">
      <alignment horizontal="right" shrinkToFit="1"/>
      <protection locked="0"/>
    </xf>
    <xf numFmtId="0" fontId="27" fillId="0" borderId="46" xfId="0" applyFont="1" applyBorder="1" applyAlignment="1" applyProtection="1">
      <alignment horizontal="right" shrinkToFit="1"/>
      <protection locked="0"/>
    </xf>
    <xf numFmtId="0" fontId="7" fillId="0" borderId="95" xfId="0" applyFont="1" applyBorder="1" applyAlignment="1">
      <alignment horizontal="right" vertical="top"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11" fillId="0" borderId="69"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18" xfId="0" applyFont="1" applyBorder="1" applyAlignment="1">
      <alignment horizontal="center" vertical="center" shrinkToFit="1"/>
    </xf>
    <xf numFmtId="0" fontId="5" fillId="0" borderId="63"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6" xfId="0" applyFont="1" applyBorder="1" applyAlignment="1">
      <alignment horizontal="center" vertical="center" wrapText="1"/>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5" xfId="0" applyFont="1" applyBorder="1" applyAlignment="1">
      <alignment horizontal="distributed" vertical="center" wrapText="1"/>
    </xf>
    <xf numFmtId="0" fontId="17" fillId="0" borderId="23"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119"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0" xfId="0" applyFont="1" applyAlignment="1">
      <alignment horizontal="center" vertical="center" shrinkToFit="1"/>
    </xf>
    <xf numFmtId="0" fontId="10" fillId="0" borderId="11" xfId="0" applyFont="1" applyBorder="1" applyAlignment="1">
      <alignment horizontal="center" vertical="center" shrinkToFit="1"/>
    </xf>
    <xf numFmtId="0" fontId="29" fillId="0" borderId="1" xfId="0" applyFont="1" applyBorder="1" applyAlignment="1" applyProtection="1">
      <alignment horizontal="center" shrinkToFit="1"/>
      <protection locked="0"/>
    </xf>
    <xf numFmtId="0" fontId="29" fillId="0" borderId="3" xfId="0" applyFont="1" applyBorder="1" applyAlignment="1" applyProtection="1">
      <alignment horizontal="center" shrinkToFit="1"/>
      <protection locked="0"/>
    </xf>
    <xf numFmtId="0" fontId="29" fillId="0" borderId="26" xfId="0" applyFont="1" applyBorder="1" applyAlignment="1" applyProtection="1">
      <alignment horizontal="center" shrinkToFit="1"/>
      <protection locked="0"/>
    </xf>
    <xf numFmtId="0" fontId="29" fillId="0" borderId="10" xfId="0" applyFont="1" applyBorder="1" applyAlignment="1" applyProtection="1">
      <alignment horizontal="center" shrinkToFit="1"/>
      <protection locked="0"/>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7" fillId="0" borderId="26" xfId="0" applyFont="1" applyBorder="1" applyAlignment="1" applyProtection="1">
      <alignment horizontal="center" vertical="center" shrinkToFit="1"/>
      <protection locked="0"/>
    </xf>
    <xf numFmtId="0" fontId="107" fillId="0" borderId="0" xfId="0" applyFont="1" applyAlignment="1" applyProtection="1">
      <alignment horizontal="center" vertical="center" shrinkToFit="1"/>
      <protection locked="0"/>
    </xf>
    <xf numFmtId="0" fontId="29" fillId="0" borderId="1" xfId="0" applyFont="1" applyBorder="1" applyAlignment="1">
      <alignment horizontal="center" shrinkToFit="1"/>
    </xf>
    <xf numFmtId="0" fontId="29" fillId="0" borderId="3" xfId="0" applyFont="1" applyBorder="1" applyAlignment="1">
      <alignment horizontal="center" shrinkToFit="1"/>
    </xf>
    <xf numFmtId="0" fontId="29" fillId="0" borderId="26" xfId="0" applyFont="1" applyBorder="1" applyAlignment="1">
      <alignment horizontal="center" shrinkToFit="1"/>
    </xf>
    <xf numFmtId="0" fontId="29" fillId="0" borderId="10" xfId="0" applyFont="1" applyBorder="1" applyAlignment="1">
      <alignment horizontal="center" shrinkToFit="1"/>
    </xf>
    <xf numFmtId="0" fontId="29" fillId="0" borderId="3" xfId="0" applyFont="1" applyBorder="1" applyAlignment="1" applyProtection="1">
      <alignment horizontal="right" shrinkToFit="1"/>
      <protection locked="0"/>
    </xf>
    <xf numFmtId="0" fontId="29" fillId="0" borderId="10" xfId="0" applyFont="1" applyBorder="1" applyAlignment="1" applyProtection="1">
      <alignment horizontal="right" shrinkToFit="1"/>
      <protection locked="0"/>
    </xf>
    <xf numFmtId="0" fontId="15" fillId="0" borderId="34" xfId="0" applyFont="1" applyBorder="1" applyAlignment="1">
      <alignment horizontal="center" shrinkToFit="1"/>
    </xf>
    <xf numFmtId="0" fontId="15" fillId="0" borderId="27" xfId="0" applyFont="1" applyBorder="1" applyAlignment="1">
      <alignment horizontal="center" shrinkToFit="1"/>
    </xf>
    <xf numFmtId="0" fontId="32" fillId="0" borderId="62" xfId="0" applyFont="1" applyBorder="1" applyAlignment="1" applyProtection="1">
      <alignment horizontal="left" vertical="center" shrinkToFit="1"/>
      <protection locked="0"/>
    </xf>
    <xf numFmtId="0" fontId="32" fillId="0" borderId="63" xfId="0" applyFont="1" applyBorder="1" applyAlignment="1" applyProtection="1">
      <alignment horizontal="left" vertical="center" shrinkToFit="1"/>
      <protection locked="0"/>
    </xf>
    <xf numFmtId="0" fontId="32" fillId="0" borderId="68" xfId="0" applyFont="1" applyBorder="1" applyAlignment="1" applyProtection="1">
      <alignment horizontal="left" vertical="center" shrinkToFit="1"/>
      <protection locked="0"/>
    </xf>
    <xf numFmtId="0" fontId="32" fillId="0" borderId="65" xfId="0" applyFont="1" applyBorder="1" applyAlignment="1" applyProtection="1">
      <alignment horizontal="left" vertical="center" shrinkToFit="1"/>
      <protection locked="0"/>
    </xf>
    <xf numFmtId="0" fontId="32" fillId="0" borderId="48" xfId="0" applyFont="1" applyBorder="1" applyAlignment="1" applyProtection="1">
      <alignment horizontal="left" vertical="center" shrinkToFit="1"/>
      <protection locked="0"/>
    </xf>
    <xf numFmtId="0" fontId="32" fillId="0" borderId="50" xfId="0" applyFont="1" applyBorder="1" applyAlignment="1" applyProtection="1">
      <alignment horizontal="left" vertical="center" shrinkToFit="1"/>
      <protection locked="0"/>
    </xf>
    <xf numFmtId="0" fontId="61" fillId="0" borderId="65" xfId="0" applyFont="1" applyBorder="1" applyAlignment="1">
      <alignment horizontal="center" vertical="center" shrinkToFit="1"/>
    </xf>
    <xf numFmtId="0" fontId="61" fillId="0" borderId="48" xfId="0" applyFont="1" applyBorder="1" applyAlignment="1">
      <alignment horizontal="center" vertical="center" shrinkToFit="1"/>
    </xf>
    <xf numFmtId="0" fontId="61" fillId="0" borderId="56" xfId="0" applyFont="1" applyBorder="1" applyAlignment="1">
      <alignment horizontal="center" vertical="center" shrinkToFit="1"/>
    </xf>
    <xf numFmtId="0" fontId="9" fillId="0" borderId="92" xfId="0" applyFont="1" applyBorder="1" applyAlignment="1">
      <alignment horizontal="center" vertical="center" shrinkToFit="1"/>
    </xf>
    <xf numFmtId="0" fontId="5" fillId="0" borderId="52" xfId="0" applyFont="1" applyBorder="1" applyAlignment="1">
      <alignment horizontal="distributed" vertical="center" shrinkToFit="1"/>
    </xf>
    <xf numFmtId="0" fontId="30" fillId="0" borderId="52" xfId="0" applyFont="1" applyBorder="1" applyAlignment="1" applyProtection="1">
      <alignment horizontal="left" vertical="center" shrinkToFit="1"/>
      <protection locked="0"/>
    </xf>
    <xf numFmtId="0" fontId="5" fillId="0" borderId="92" xfId="0" applyFont="1" applyBorder="1" applyAlignment="1">
      <alignment horizontal="distributed" vertical="center" shrinkToFit="1"/>
    </xf>
    <xf numFmtId="0" fontId="24" fillId="0" borderId="1" xfId="0" applyFont="1" applyBorder="1" applyAlignment="1">
      <alignment horizontal="center" shrinkToFit="1"/>
    </xf>
    <xf numFmtId="0" fontId="24" fillId="0" borderId="3" xfId="0" applyFont="1" applyBorder="1" applyAlignment="1">
      <alignment horizontal="center" shrinkToFit="1"/>
    </xf>
    <xf numFmtId="0" fontId="24" fillId="0" borderId="26" xfId="0" applyFont="1" applyBorder="1" applyAlignment="1">
      <alignment horizontal="center" shrinkToFit="1"/>
    </xf>
    <xf numFmtId="0" fontId="24" fillId="0" borderId="10" xfId="0" applyFont="1" applyBorder="1" applyAlignment="1">
      <alignment horizontal="center" shrinkToFit="1"/>
    </xf>
    <xf numFmtId="0" fontId="24" fillId="0" borderId="1" xfId="0" applyFont="1" applyBorder="1" applyAlignment="1" applyProtection="1">
      <alignment horizontal="center" shrinkToFit="1"/>
      <protection locked="0"/>
    </xf>
    <xf numFmtId="0" fontId="24" fillId="0" borderId="3" xfId="0" applyFont="1" applyBorder="1" applyAlignment="1" applyProtection="1">
      <alignment horizontal="center" shrinkToFit="1"/>
      <protection locked="0"/>
    </xf>
    <xf numFmtId="0" fontId="24" fillId="0" borderId="26" xfId="0" applyFont="1" applyBorder="1" applyAlignment="1" applyProtection="1">
      <alignment horizontal="center" shrinkToFit="1"/>
      <protection locked="0"/>
    </xf>
    <xf numFmtId="0" fontId="24" fillId="0" borderId="10" xfId="0" applyFont="1" applyBorder="1" applyAlignment="1" applyProtection="1">
      <alignment horizontal="center" shrinkToFit="1"/>
      <protection locked="0"/>
    </xf>
    <xf numFmtId="0" fontId="24" fillId="0" borderId="1" xfId="0" applyFont="1" applyBorder="1" applyAlignment="1" applyProtection="1">
      <alignment horizontal="right" shrinkToFit="1"/>
      <protection locked="0"/>
    </xf>
    <xf numFmtId="0" fontId="24" fillId="0" borderId="2" xfId="0" applyFont="1" applyBorder="1" applyAlignment="1" applyProtection="1">
      <alignment horizontal="right" shrinkToFit="1"/>
      <protection locked="0"/>
    </xf>
    <xf numFmtId="0" fontId="24" fillId="0" borderId="3" xfId="0" applyFont="1" applyBorder="1" applyAlignment="1" applyProtection="1">
      <alignment horizontal="right" shrinkToFit="1"/>
      <protection locked="0"/>
    </xf>
    <xf numFmtId="0" fontId="24" fillId="0" borderId="64" xfId="0" applyFont="1" applyBorder="1" applyAlignment="1" applyProtection="1">
      <alignment horizontal="right" shrinkToFit="1"/>
      <protection locked="0"/>
    </xf>
    <xf numFmtId="0" fontId="24" fillId="0" borderId="0" xfId="0" applyFont="1" applyAlignment="1" applyProtection="1">
      <alignment horizontal="right" shrinkToFit="1"/>
      <protection locked="0"/>
    </xf>
    <xf numFmtId="0" fontId="24" fillId="0" borderId="10" xfId="0" applyFont="1" applyBorder="1" applyAlignment="1" applyProtection="1">
      <alignment horizontal="right" shrinkToFit="1"/>
      <protection locked="0"/>
    </xf>
    <xf numFmtId="0" fontId="3" fillId="0" borderId="92" xfId="0" applyFont="1" applyBorder="1" applyAlignment="1" applyProtection="1">
      <alignment horizontal="center" shrinkToFit="1"/>
      <protection locked="0"/>
    </xf>
    <xf numFmtId="0" fontId="5" fillId="0" borderId="52" xfId="0" applyFont="1" applyBorder="1" applyAlignment="1">
      <alignment horizontal="center" shrinkToFit="1"/>
    </xf>
    <xf numFmtId="0" fontId="82" fillId="0" borderId="0" xfId="0" applyFont="1" applyAlignment="1" applyProtection="1">
      <alignment horizontal="center" vertical="center" shrinkToFit="1"/>
      <protection locked="0"/>
    </xf>
    <xf numFmtId="0" fontId="15" fillId="0" borderId="113" xfId="0" applyFont="1" applyBorder="1" applyAlignment="1">
      <alignment horizontal="center" shrinkToFit="1"/>
    </xf>
    <xf numFmtId="0" fontId="15" fillId="0" borderId="114" xfId="0" applyFont="1" applyBorder="1" applyAlignment="1">
      <alignment horizontal="center" shrinkToFit="1"/>
    </xf>
    <xf numFmtId="0" fontId="5" fillId="0" borderId="0" xfId="0" applyFont="1" applyAlignment="1">
      <alignment horizontal="center" vertical="center" shrinkToFit="1"/>
    </xf>
    <xf numFmtId="0" fontId="5" fillId="0" borderId="13" xfId="0" applyFont="1" applyBorder="1" applyAlignment="1">
      <alignment horizontal="center" vertical="center" shrinkToFit="1"/>
    </xf>
    <xf numFmtId="0" fontId="30" fillId="0" borderId="13" xfId="0" applyFont="1" applyBorder="1" applyAlignment="1" applyProtection="1">
      <alignment horizontal="center" vertical="center" shrinkToFit="1"/>
      <protection locked="0"/>
    </xf>
    <xf numFmtId="0" fontId="33" fillId="0" borderId="0" xfId="0" applyFont="1" applyAlignment="1">
      <alignment horizontal="left" vertical="center" textRotation="255" shrinkToFit="1"/>
    </xf>
    <xf numFmtId="0" fontId="8" fillId="0" borderId="0" xfId="0" applyFont="1" applyAlignment="1">
      <alignment horizontal="left" vertical="center" textRotation="255" shrinkToFit="1"/>
    </xf>
    <xf numFmtId="0" fontId="55" fillId="0" borderId="125" xfId="0" applyFont="1" applyBorder="1" applyAlignment="1">
      <alignment horizontal="center" vertical="top"/>
    </xf>
    <xf numFmtId="0" fontId="55" fillId="0" borderId="120" xfId="0" applyFont="1" applyBorder="1" applyAlignment="1">
      <alignment horizontal="center" vertical="top"/>
    </xf>
    <xf numFmtId="0" fontId="55" fillId="0" borderId="126" xfId="0" applyFont="1" applyBorder="1" applyAlignment="1">
      <alignment horizontal="center" vertical="top"/>
    </xf>
    <xf numFmtId="0" fontId="55" fillId="0" borderId="83" xfId="0" applyFont="1" applyBorder="1" applyAlignment="1">
      <alignment horizontal="center" vertical="center" shrinkToFit="1"/>
    </xf>
    <xf numFmtId="0" fontId="55" fillId="0" borderId="123" xfId="0" applyFont="1" applyBorder="1" applyAlignment="1">
      <alignment horizontal="center" vertical="center" shrinkToFit="1"/>
    </xf>
    <xf numFmtId="0" fontId="14" fillId="0" borderId="123" xfId="0" applyFont="1" applyBorder="1" applyAlignment="1">
      <alignment horizontal="distributed" vertical="center" wrapText="1"/>
    </xf>
    <xf numFmtId="0" fontId="14" fillId="0" borderId="123" xfId="0" applyFont="1" applyBorder="1" applyAlignment="1">
      <alignment horizontal="distributed" vertical="center"/>
    </xf>
    <xf numFmtId="0" fontId="14" fillId="0" borderId="48" xfId="0" applyFont="1" applyBorder="1" applyAlignment="1">
      <alignment horizontal="distributed" vertical="center"/>
    </xf>
    <xf numFmtId="0" fontId="55" fillId="0" borderId="127" xfId="0" applyFont="1" applyBorder="1" applyAlignment="1">
      <alignment horizontal="center" vertical="top"/>
    </xf>
    <xf numFmtId="0" fontId="55" fillId="0" borderId="74" xfId="0" applyFont="1" applyBorder="1" applyAlignment="1">
      <alignment horizontal="center" vertical="top"/>
    </xf>
    <xf numFmtId="0" fontId="55" fillId="0" borderId="75" xfId="0" applyFont="1" applyBorder="1" applyAlignment="1">
      <alignment horizontal="center" vertical="top"/>
    </xf>
    <xf numFmtId="0" fontId="7" fillId="0" borderId="68" xfId="0" applyFont="1" applyBorder="1" applyAlignment="1">
      <alignment horizontal="center" vertical="top" shrinkToFit="1"/>
    </xf>
    <xf numFmtId="0" fontId="7" fillId="0" borderId="69" xfId="0" applyFont="1" applyBorder="1" applyAlignment="1">
      <alignment horizontal="center" vertical="top" shrinkToFit="1"/>
    </xf>
    <xf numFmtId="0" fontId="32" fillId="0" borderId="120" xfId="0" applyFont="1" applyBorder="1" applyAlignment="1" applyProtection="1">
      <alignment horizontal="center" vertical="center"/>
      <protection locked="0"/>
    </xf>
    <xf numFmtId="0" fontId="26" fillId="0" borderId="74" xfId="0" applyFont="1" applyBorder="1" applyAlignment="1">
      <alignment horizontal="distributed" wrapText="1" shrinkToFit="1"/>
    </xf>
    <xf numFmtId="0" fontId="26" fillId="0" borderId="74" xfId="0" applyFont="1" applyBorder="1" applyAlignment="1">
      <alignment horizontal="distributed" shrinkToFit="1"/>
    </xf>
    <xf numFmtId="0" fontId="26" fillId="0" borderId="75" xfId="0" applyFont="1" applyBorder="1" applyAlignment="1">
      <alignment horizontal="distributed" shrinkToFit="1"/>
    </xf>
    <xf numFmtId="0" fontId="25" fillId="0" borderId="76" xfId="0" applyFont="1" applyBorder="1" applyAlignment="1" applyProtection="1">
      <alignment horizontal="left" vertical="center" indent="1" shrinkToFit="1"/>
      <protection locked="0"/>
    </xf>
    <xf numFmtId="0" fontId="25" fillId="0" borderId="63" xfId="0" applyFont="1" applyBorder="1" applyAlignment="1" applyProtection="1">
      <alignment horizontal="left" vertical="center" indent="1" shrinkToFit="1"/>
      <protection locked="0"/>
    </xf>
    <xf numFmtId="0" fontId="25" fillId="0" borderId="68" xfId="0" applyFont="1" applyBorder="1" applyAlignment="1" applyProtection="1">
      <alignment horizontal="left" vertical="center" indent="1" shrinkToFit="1"/>
      <protection locked="0"/>
    </xf>
    <xf numFmtId="0" fontId="25" fillId="0" borderId="53" xfId="0" applyFont="1" applyBorder="1" applyAlignment="1" applyProtection="1">
      <alignment horizontal="left" vertical="center" indent="1" shrinkToFit="1"/>
      <protection locked="0"/>
    </xf>
    <xf numFmtId="0" fontId="25" fillId="0" borderId="0" xfId="0" applyFont="1" applyAlignment="1" applyProtection="1">
      <alignment horizontal="left" vertical="center" indent="1" shrinkToFit="1"/>
      <protection locked="0"/>
    </xf>
    <xf numFmtId="0" fontId="25" fillId="0" borderId="69" xfId="0" applyFont="1" applyBorder="1" applyAlignment="1" applyProtection="1">
      <alignment horizontal="left" vertical="center" indent="1" shrinkToFit="1"/>
      <protection locked="0"/>
    </xf>
    <xf numFmtId="0" fontId="25" fillId="0" borderId="55" xfId="0" applyFont="1" applyBorder="1" applyAlignment="1" applyProtection="1">
      <alignment horizontal="left" vertical="center" indent="1" shrinkToFit="1"/>
      <protection locked="0"/>
    </xf>
    <xf numFmtId="0" fontId="25" fillId="0" borderId="48" xfId="0" applyFont="1" applyBorder="1" applyAlignment="1" applyProtection="1">
      <alignment horizontal="left" vertical="center" indent="1" shrinkToFit="1"/>
      <protection locked="0"/>
    </xf>
    <xf numFmtId="0" fontId="25" fillId="0" borderId="50" xfId="0" applyFont="1" applyBorder="1" applyAlignment="1" applyProtection="1">
      <alignment horizontal="left" vertical="center" indent="1" shrinkToFit="1"/>
      <protection locked="0"/>
    </xf>
    <xf numFmtId="179" fontId="32" fillId="0" borderId="62" xfId="0" applyNumberFormat="1" applyFont="1" applyBorder="1" applyAlignment="1" applyProtection="1">
      <alignment horizontal="left" vertical="center" shrinkToFit="1"/>
      <protection locked="0"/>
    </xf>
    <xf numFmtId="179" fontId="32" fillId="0" borderId="63" xfId="0" applyNumberFormat="1" applyFont="1" applyBorder="1" applyAlignment="1" applyProtection="1">
      <alignment horizontal="left" vertical="center" shrinkToFit="1"/>
      <protection locked="0"/>
    </xf>
    <xf numFmtId="179" fontId="32" fillId="0" borderId="68" xfId="0" applyNumberFormat="1" applyFont="1" applyBorder="1" applyAlignment="1" applyProtection="1">
      <alignment horizontal="left" vertical="center" shrinkToFit="1"/>
      <protection locked="0"/>
    </xf>
    <xf numFmtId="179" fontId="32" fillId="0" borderId="64" xfId="0" applyNumberFormat="1" applyFont="1" applyBorder="1" applyAlignment="1" applyProtection="1">
      <alignment horizontal="left" vertical="center" shrinkToFit="1"/>
      <protection locked="0"/>
    </xf>
    <xf numFmtId="179" fontId="32" fillId="0" borderId="0" xfId="0" applyNumberFormat="1" applyFont="1" applyAlignment="1" applyProtection="1">
      <alignment horizontal="left" vertical="center" shrinkToFit="1"/>
      <protection locked="0"/>
    </xf>
    <xf numFmtId="179" fontId="32" fillId="0" borderId="69" xfId="0" applyNumberFormat="1" applyFont="1" applyBorder="1" applyAlignment="1" applyProtection="1">
      <alignment horizontal="left" vertical="center" shrinkToFit="1"/>
      <protection locked="0"/>
    </xf>
    <xf numFmtId="179" fontId="32" fillId="0" borderId="65" xfId="0" applyNumberFormat="1" applyFont="1" applyBorder="1" applyAlignment="1" applyProtection="1">
      <alignment horizontal="left" vertical="center" shrinkToFit="1"/>
      <protection locked="0"/>
    </xf>
    <xf numFmtId="179" fontId="32" fillId="0" borderId="48" xfId="0" applyNumberFormat="1" applyFont="1" applyBorder="1" applyAlignment="1" applyProtection="1">
      <alignment horizontal="left" vertical="center" shrinkToFit="1"/>
      <protection locked="0"/>
    </xf>
    <xf numFmtId="179" fontId="32" fillId="0" borderId="50" xfId="0" applyNumberFormat="1" applyFont="1" applyBorder="1" applyAlignment="1" applyProtection="1">
      <alignment horizontal="left" vertical="center" shrinkToFit="1"/>
      <protection locked="0"/>
    </xf>
    <xf numFmtId="0" fontId="6" fillId="0" borderId="65" xfId="0" applyFont="1" applyBorder="1" applyAlignment="1">
      <alignment horizontal="center" vertical="center"/>
    </xf>
    <xf numFmtId="0" fontId="6" fillId="0" borderId="50" xfId="0" applyFont="1" applyBorder="1" applyAlignment="1">
      <alignment horizontal="center" vertical="center"/>
    </xf>
    <xf numFmtId="0" fontId="11" fillId="0" borderId="62" xfId="0" applyFont="1" applyBorder="1" applyAlignment="1">
      <alignment horizontal="distributed" vertical="center"/>
    </xf>
    <xf numFmtId="0" fontId="11" fillId="0" borderId="63" xfId="0" applyFont="1" applyBorder="1" applyAlignment="1">
      <alignment horizontal="distributed" vertical="center"/>
    </xf>
    <xf numFmtId="0" fontId="11" fillId="0" borderId="65" xfId="0" applyFont="1" applyBorder="1" applyAlignment="1">
      <alignment horizontal="distributed" vertical="center"/>
    </xf>
    <xf numFmtId="0" fontId="11" fillId="0" borderId="48" xfId="0" applyFont="1" applyBorder="1" applyAlignment="1">
      <alignment horizontal="distributed" vertical="center"/>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26" xfId="0" applyFont="1" applyBorder="1" applyAlignment="1">
      <alignment horizontal="center" vertical="top"/>
    </xf>
    <xf numFmtId="0" fontId="7" fillId="0" borderId="0" xfId="0" applyFont="1" applyAlignment="1">
      <alignment horizontal="center" vertical="top"/>
    </xf>
    <xf numFmtId="0" fontId="58" fillId="0" borderId="76" xfId="0" applyFont="1" applyBorder="1" applyAlignment="1">
      <alignment horizontal="center" vertical="center"/>
    </xf>
    <xf numFmtId="0" fontId="58" fillId="0" borderId="63" xfId="0" applyFont="1" applyBorder="1" applyAlignment="1">
      <alignment horizontal="center" vertical="center"/>
    </xf>
    <xf numFmtId="0" fontId="58" fillId="0" borderId="67" xfId="0" applyFont="1" applyBorder="1" applyAlignment="1">
      <alignment horizontal="center" vertical="center"/>
    </xf>
    <xf numFmtId="0" fontId="58" fillId="0" borderId="53" xfId="0" applyFont="1" applyBorder="1" applyAlignment="1">
      <alignment horizontal="center" vertical="center"/>
    </xf>
    <xf numFmtId="0" fontId="58" fillId="0" borderId="0" xfId="0" applyFont="1" applyAlignment="1">
      <alignment horizontal="center" vertical="center"/>
    </xf>
    <xf numFmtId="0" fontId="58" fillId="0" borderId="10" xfId="0" applyFont="1" applyBorder="1" applyAlignment="1">
      <alignment horizontal="center" vertical="center"/>
    </xf>
    <xf numFmtId="0" fontId="58" fillId="0" borderId="78" xfId="0" applyFont="1" applyBorder="1" applyAlignment="1">
      <alignment horizontal="center" vertical="center"/>
    </xf>
    <xf numFmtId="0" fontId="58" fillId="0" borderId="134" xfId="0" applyFont="1" applyBorder="1" applyAlignment="1">
      <alignment horizontal="center" vertical="center"/>
    </xf>
    <xf numFmtId="0" fontId="58" fillId="0" borderId="81" xfId="0" applyFont="1" applyBorder="1" applyAlignment="1">
      <alignment horizontal="center" vertical="center"/>
    </xf>
    <xf numFmtId="0" fontId="24" fillId="0" borderId="1" xfId="0" applyFont="1" applyBorder="1" applyAlignment="1" applyProtection="1">
      <alignment shrinkToFit="1"/>
      <protection locked="0"/>
    </xf>
    <xf numFmtId="0" fontId="24" fillId="0" borderId="3" xfId="0" applyFont="1" applyBorder="1" applyAlignment="1" applyProtection="1">
      <alignment shrinkToFit="1"/>
      <protection locked="0"/>
    </xf>
    <xf numFmtId="0" fontId="24" fillId="0" borderId="26" xfId="0" applyFont="1" applyBorder="1" applyAlignment="1" applyProtection="1">
      <alignment shrinkToFit="1"/>
      <protection locked="0"/>
    </xf>
    <xf numFmtId="0" fontId="24" fillId="0" borderId="10" xfId="0" applyFont="1" applyBorder="1" applyAlignment="1" applyProtection="1">
      <alignment shrinkToFit="1"/>
      <protection locked="0"/>
    </xf>
    <xf numFmtId="182" fontId="7" fillId="0" borderId="2" xfId="33" applyNumberFormat="1" applyFont="1" applyFill="1" applyBorder="1" applyAlignment="1" applyProtection="1">
      <alignment horizontal="center" vertical="center"/>
    </xf>
    <xf numFmtId="182" fontId="7" fillId="0" borderId="0" xfId="33" applyNumberFormat="1" applyFont="1" applyFill="1" applyBorder="1" applyAlignment="1" applyProtection="1">
      <alignment horizontal="center" vertical="center"/>
    </xf>
    <xf numFmtId="182" fontId="7" fillId="0" borderId="48" xfId="33" applyNumberFormat="1" applyFont="1" applyFill="1" applyBorder="1" applyAlignment="1" applyProtection="1">
      <alignment horizontal="center" vertical="center"/>
    </xf>
    <xf numFmtId="38" fontId="5" fillId="0" borderId="2" xfId="33" applyFont="1" applyFill="1" applyBorder="1" applyAlignment="1" applyProtection="1">
      <alignment horizontal="center" vertical="center" shrinkToFit="1"/>
    </xf>
    <xf numFmtId="38" fontId="5" fillId="0" borderId="0" xfId="33" applyFont="1" applyFill="1" applyBorder="1" applyAlignment="1" applyProtection="1">
      <alignment horizontal="center" vertical="center" shrinkToFit="1"/>
    </xf>
    <xf numFmtId="38" fontId="5" fillId="0" borderId="3" xfId="33" applyFont="1" applyFill="1" applyBorder="1" applyAlignment="1" applyProtection="1">
      <alignment horizontal="center" vertical="center" shrinkToFit="1"/>
    </xf>
    <xf numFmtId="38" fontId="5" fillId="0" borderId="10" xfId="33" applyFont="1" applyFill="1" applyBorder="1" applyAlignment="1" applyProtection="1">
      <alignment horizontal="center" vertical="center" shrinkToFit="1"/>
    </xf>
    <xf numFmtId="0" fontId="10" fillId="0" borderId="63" xfId="0" applyFont="1" applyBorder="1" applyAlignment="1">
      <alignment horizontal="left" vertical="center" shrinkToFit="1"/>
    </xf>
    <xf numFmtId="0" fontId="10" fillId="0" borderId="67" xfId="0" applyFont="1" applyBorder="1" applyAlignment="1">
      <alignment horizontal="left" vertical="center" shrinkToFit="1"/>
    </xf>
    <xf numFmtId="0" fontId="10" fillId="0" borderId="134" xfId="0" applyFont="1" applyBorder="1" applyAlignment="1">
      <alignment horizontal="left" vertical="center" shrinkToFit="1"/>
    </xf>
    <xf numFmtId="0" fontId="10" fillId="0" borderId="81" xfId="0" applyFont="1" applyBorder="1" applyAlignment="1">
      <alignment horizontal="left" vertical="center" shrinkToFit="1"/>
    </xf>
    <xf numFmtId="179" fontId="55" fillId="0" borderId="74" xfId="0" applyNumberFormat="1" applyFont="1" applyBorder="1" applyAlignment="1">
      <alignment horizontal="center" vertical="center" shrinkToFit="1"/>
    </xf>
    <xf numFmtId="179" fontId="55" fillId="0" borderId="75" xfId="0" applyNumberFormat="1" applyFont="1" applyBorder="1" applyAlignment="1">
      <alignment horizontal="center" vertical="center" shrinkToFit="1"/>
    </xf>
    <xf numFmtId="0" fontId="7" fillId="0" borderId="111"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62" xfId="0" applyFont="1" applyBorder="1" applyAlignment="1">
      <alignment horizontal="distributed" vertical="center" wrapText="1" shrinkToFit="1"/>
    </xf>
    <xf numFmtId="0" fontId="7" fillId="0" borderId="68" xfId="0" applyFont="1" applyBorder="1" applyAlignment="1">
      <alignment horizontal="distributed" vertical="center" wrapText="1" shrinkToFit="1"/>
    </xf>
    <xf numFmtId="0" fontId="7" fillId="0" borderId="69" xfId="0" applyFont="1" applyBorder="1" applyAlignment="1">
      <alignment horizontal="distributed" vertical="center" wrapText="1" shrinkToFit="1"/>
    </xf>
    <xf numFmtId="0" fontId="7" fillId="0" borderId="85" xfId="0" applyFont="1" applyBorder="1" applyAlignment="1">
      <alignment horizontal="distributed" vertical="center" wrapText="1" shrinkToFit="1"/>
    </xf>
    <xf numFmtId="0" fontId="7" fillId="0" borderId="118" xfId="0" applyFont="1" applyBorder="1" applyAlignment="1">
      <alignment horizontal="distributed" vertical="center" wrapText="1" shrinkToFit="1"/>
    </xf>
    <xf numFmtId="0" fontId="7" fillId="0" borderId="62"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0" fontId="5" fillId="0" borderId="124" xfId="0" applyFont="1" applyBorder="1" applyAlignment="1">
      <alignment horizontal="center" vertical="center" shrinkToFit="1"/>
    </xf>
    <xf numFmtId="0" fontId="5" fillId="0" borderId="126" xfId="0" applyFont="1" applyBorder="1" applyAlignment="1">
      <alignment horizontal="center" vertical="center" shrinkToFit="1"/>
    </xf>
    <xf numFmtId="0" fontId="5" fillId="0" borderId="67" xfId="0" applyFont="1" applyBorder="1" applyAlignment="1">
      <alignment horizontal="center" vertical="center"/>
    </xf>
    <xf numFmtId="0" fontId="5" fillId="0" borderId="56" xfId="0" applyFont="1" applyBorder="1" applyAlignment="1">
      <alignment horizontal="center" vertical="center"/>
    </xf>
    <xf numFmtId="0" fontId="10" fillId="0" borderId="34" xfId="0" applyFont="1" applyBorder="1" applyAlignment="1">
      <alignment horizontal="center" vertical="center"/>
    </xf>
    <xf numFmtId="0" fontId="10" fillId="0" borderId="27" xfId="0" applyFont="1" applyBorder="1" applyAlignment="1">
      <alignment horizontal="center" vertical="center"/>
    </xf>
    <xf numFmtId="0" fontId="55" fillId="0" borderId="121" xfId="0" applyFont="1" applyBorder="1" applyAlignment="1">
      <alignment horizontal="center" vertical="center" textRotation="255"/>
    </xf>
    <xf numFmtId="0" fontId="55" fillId="0" borderId="122" xfId="0" applyFont="1" applyBorder="1" applyAlignment="1">
      <alignment horizontal="center" vertical="center" textRotation="255"/>
    </xf>
    <xf numFmtId="0" fontId="55" fillId="0" borderId="53" xfId="0" applyFont="1" applyBorder="1" applyAlignment="1">
      <alignment horizontal="center" vertical="center" textRotation="255"/>
    </xf>
    <xf numFmtId="0" fontId="55" fillId="0" borderId="69" xfId="0" applyFont="1" applyBorder="1" applyAlignment="1">
      <alignment horizontal="center" vertical="center" textRotation="255"/>
    </xf>
    <xf numFmtId="0" fontId="55" fillId="0" borderId="90" xfId="0" applyFont="1" applyBorder="1" applyAlignment="1">
      <alignment horizontal="center" vertical="center" textRotation="255"/>
    </xf>
    <xf numFmtId="0" fontId="55" fillId="0" borderId="71" xfId="0" applyFont="1" applyBorder="1" applyAlignment="1">
      <alignment horizontal="center" vertical="center" textRotation="255"/>
    </xf>
    <xf numFmtId="0" fontId="7" fillId="0" borderId="83" xfId="0" applyFont="1" applyBorder="1" applyAlignment="1">
      <alignment horizontal="left" vertical="center" wrapText="1"/>
    </xf>
    <xf numFmtId="0" fontId="7" fillId="0" borderId="122" xfId="0" applyFont="1" applyBorder="1" applyAlignment="1">
      <alignment horizontal="left" vertical="center" wrapText="1"/>
    </xf>
    <xf numFmtId="0" fontId="61" fillId="0" borderId="62" xfId="0" applyFont="1" applyBorder="1" applyAlignment="1">
      <alignment horizontal="center" vertical="center"/>
    </xf>
    <xf numFmtId="0" fontId="61" fillId="0" borderId="63" xfId="0" applyFont="1" applyBorder="1" applyAlignment="1">
      <alignment horizontal="center" vertical="center"/>
    </xf>
    <xf numFmtId="0" fontId="61" fillId="0" borderId="64" xfId="0" applyFont="1" applyBorder="1" applyAlignment="1">
      <alignment horizontal="center" vertical="center"/>
    </xf>
    <xf numFmtId="0" fontId="61" fillId="0" borderId="0" xfId="0" applyFont="1" applyAlignment="1">
      <alignment horizontal="center" vertical="center"/>
    </xf>
    <xf numFmtId="0" fontId="61" fillId="0" borderId="65" xfId="0" applyFont="1" applyBorder="1" applyAlignment="1">
      <alignment horizontal="center" vertical="center"/>
    </xf>
    <xf numFmtId="0" fontId="61" fillId="0" borderId="48" xfId="0" applyFont="1" applyBorder="1" applyAlignment="1">
      <alignment horizontal="center" vertical="center"/>
    </xf>
    <xf numFmtId="0" fontId="81" fillId="0" borderId="62" xfId="0" applyFont="1" applyBorder="1" applyAlignment="1">
      <alignment horizontal="center" vertical="center" wrapText="1" shrinkToFit="1"/>
    </xf>
    <xf numFmtId="0" fontId="81" fillId="0" borderId="68" xfId="0" applyFont="1" applyBorder="1" applyAlignment="1">
      <alignment horizontal="center" vertical="center" wrapText="1" shrinkToFit="1"/>
    </xf>
    <xf numFmtId="0" fontId="3" fillId="0" borderId="62" xfId="0" applyFont="1" applyBorder="1" applyAlignment="1">
      <alignment horizontal="center" vertical="center" shrinkToFit="1"/>
    </xf>
    <xf numFmtId="0" fontId="3" fillId="0" borderId="68" xfId="0" applyFont="1" applyBorder="1" applyAlignment="1">
      <alignment horizontal="center" vertical="center" shrinkToFit="1"/>
    </xf>
    <xf numFmtId="179" fontId="24" fillId="0" borderId="64" xfId="0" applyNumberFormat="1" applyFont="1" applyBorder="1" applyAlignment="1">
      <alignment horizontal="center" shrinkToFit="1"/>
    </xf>
    <xf numFmtId="179" fontId="24" fillId="0" borderId="69" xfId="0" applyNumberFormat="1" applyFont="1" applyBorder="1" applyAlignment="1">
      <alignment horizontal="center" shrinkToFit="1"/>
    </xf>
    <xf numFmtId="0" fontId="24" fillId="0" borderId="69" xfId="0" applyFont="1" applyBorder="1" applyAlignment="1" applyProtection="1">
      <alignment horizontal="right" shrinkToFit="1"/>
      <protection locked="0"/>
    </xf>
    <xf numFmtId="0" fontId="28" fillId="0" borderId="62" xfId="0" applyFont="1" applyBorder="1" applyAlignment="1">
      <alignment horizontal="right" vertical="center" shrinkToFit="1"/>
    </xf>
    <xf numFmtId="0" fontId="28" fillId="0" borderId="63" xfId="0" applyFont="1" applyBorder="1" applyAlignment="1">
      <alignment horizontal="right" vertical="center" shrinkToFit="1"/>
    </xf>
    <xf numFmtId="0" fontId="28" fillId="0" borderId="68" xfId="0" applyFont="1" applyBorder="1" applyAlignment="1">
      <alignment horizontal="right" vertical="center" shrinkToFit="1"/>
    </xf>
    <xf numFmtId="0" fontId="7" fillId="0" borderId="62" xfId="0" applyFont="1" applyBorder="1" applyAlignment="1">
      <alignment horizontal="right" vertical="center" shrinkToFit="1"/>
    </xf>
    <xf numFmtId="0" fontId="7" fillId="0" borderId="63" xfId="0" applyFont="1" applyBorder="1" applyAlignment="1">
      <alignment horizontal="right" vertical="center" shrinkToFit="1"/>
    </xf>
    <xf numFmtId="0" fontId="7" fillId="0" borderId="68" xfId="0" applyFont="1" applyBorder="1" applyAlignment="1">
      <alignment horizontal="right" vertical="center" shrinkToFit="1"/>
    </xf>
    <xf numFmtId="0" fontId="32" fillId="0" borderId="63"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0" fontId="5" fillId="0" borderId="63" xfId="0" applyFont="1" applyBorder="1" applyAlignment="1">
      <alignment horizontal="center" vertical="center" shrinkToFit="1"/>
    </xf>
    <xf numFmtId="0" fontId="5" fillId="0" borderId="48" xfId="0" applyFont="1" applyBorder="1" applyAlignment="1">
      <alignment horizontal="center" vertical="center" shrinkToFit="1"/>
    </xf>
    <xf numFmtId="0" fontId="3" fillId="0" borderId="62" xfId="0" applyFont="1" applyBorder="1" applyProtection="1">
      <protection locked="0"/>
    </xf>
    <xf numFmtId="0" fontId="3" fillId="0" borderId="63" xfId="0" applyFont="1" applyBorder="1" applyProtection="1">
      <protection locked="0"/>
    </xf>
    <xf numFmtId="0" fontId="3" fillId="0" borderId="65" xfId="0" applyFont="1" applyBorder="1" applyProtection="1">
      <protection locked="0"/>
    </xf>
    <xf numFmtId="0" fontId="3" fillId="0" borderId="48" xfId="0" applyFont="1" applyBorder="1" applyProtection="1">
      <protection locked="0"/>
    </xf>
    <xf numFmtId="0" fontId="7" fillId="0" borderId="63" xfId="0" applyFont="1" applyBorder="1" applyAlignment="1">
      <alignment horizontal="left" vertical="center" wrapText="1"/>
    </xf>
    <xf numFmtId="0" fontId="7" fillId="0" borderId="67" xfId="0" applyFont="1" applyBorder="1" applyAlignment="1">
      <alignment horizontal="left" vertical="center" wrapText="1"/>
    </xf>
    <xf numFmtId="0" fontId="4" fillId="0" borderId="128" xfId="0" applyFont="1" applyBorder="1" applyAlignment="1">
      <alignment horizontal="center" shrinkToFit="1"/>
    </xf>
    <xf numFmtId="0" fontId="4" fillId="0" borderId="129" xfId="0" applyFont="1" applyBorder="1" applyAlignment="1">
      <alignment horizontal="center" shrinkToFit="1"/>
    </xf>
    <xf numFmtId="0" fontId="4" fillId="0" borderId="135" xfId="0" applyFont="1" applyBorder="1" applyAlignment="1">
      <alignment horizontal="center" shrinkToFit="1"/>
    </xf>
    <xf numFmtId="0" fontId="4" fillId="0" borderId="136" xfId="0" applyFont="1" applyBorder="1" applyAlignment="1">
      <alignment horizontal="center" shrinkToFit="1"/>
    </xf>
    <xf numFmtId="0" fontId="51" fillId="0" borderId="62" xfId="0" applyFont="1" applyBorder="1" applyAlignment="1">
      <alignment horizontal="left" vertical="center"/>
    </xf>
    <xf numFmtId="0" fontId="51" fillId="0" borderId="63" xfId="0" applyFont="1" applyBorder="1" applyAlignment="1">
      <alignment horizontal="left" vertical="center"/>
    </xf>
    <xf numFmtId="0" fontId="51" fillId="0" borderId="67" xfId="0" applyFont="1" applyBorder="1" applyAlignment="1">
      <alignment horizontal="left" vertical="center"/>
    </xf>
    <xf numFmtId="0" fontId="51" fillId="0" borderId="64" xfId="0" applyFont="1" applyBorder="1" applyAlignment="1">
      <alignment horizontal="left" vertical="center"/>
    </xf>
    <xf numFmtId="0" fontId="51" fillId="0" borderId="0" xfId="0" applyFont="1" applyAlignment="1">
      <alignment horizontal="left" vertical="center"/>
    </xf>
    <xf numFmtId="0" fontId="51" fillId="0" borderId="10" xfId="0" applyFont="1" applyBorder="1" applyAlignment="1">
      <alignment horizontal="left" vertical="center"/>
    </xf>
    <xf numFmtId="0" fontId="51" fillId="0" borderId="65" xfId="0" applyFont="1" applyBorder="1" applyAlignment="1">
      <alignment horizontal="left" vertical="center"/>
    </xf>
    <xf numFmtId="0" fontId="51" fillId="0" borderId="48" xfId="0" applyFont="1" applyBorder="1" applyAlignment="1">
      <alignment horizontal="left" vertical="center"/>
    </xf>
    <xf numFmtId="0" fontId="51" fillId="0" borderId="56" xfId="0" applyFont="1" applyBorder="1" applyAlignment="1">
      <alignment horizontal="left" vertical="center"/>
    </xf>
    <xf numFmtId="0" fontId="11"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25" fillId="0" borderId="1" xfId="0" applyFont="1" applyBorder="1" applyAlignment="1" applyProtection="1">
      <alignment horizontal="center" vertical="center" shrinkToFit="1"/>
      <protection locked="0"/>
    </xf>
    <xf numFmtId="0" fontId="25" fillId="0" borderId="3" xfId="0" applyFont="1" applyBorder="1" applyAlignment="1" applyProtection="1">
      <alignment horizontal="center" vertical="center" shrinkToFit="1"/>
      <protection locked="0"/>
    </xf>
    <xf numFmtId="0" fontId="25" fillId="0" borderId="26"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5" fillId="0" borderId="26" xfId="0" applyFont="1" applyBorder="1" applyAlignment="1">
      <alignment horizontal="center" vertical="center" shrinkToFit="1"/>
    </xf>
    <xf numFmtId="0" fontId="5" fillId="0" borderId="10" xfId="0" applyFont="1" applyBorder="1" applyAlignment="1">
      <alignment horizontal="center" vertical="center" shrinkToFit="1"/>
    </xf>
    <xf numFmtId="182" fontId="32" fillId="0" borderId="1" xfId="33" applyNumberFormat="1" applyFont="1" applyFill="1" applyBorder="1" applyAlignment="1" applyProtection="1">
      <alignment horizontal="right" vertical="center" shrinkToFit="1"/>
      <protection locked="0"/>
    </xf>
    <xf numFmtId="182" fontId="32" fillId="0" borderId="2" xfId="33" applyNumberFormat="1" applyFont="1" applyFill="1" applyBorder="1" applyAlignment="1" applyProtection="1">
      <alignment horizontal="right" vertical="center" shrinkToFit="1"/>
      <protection locked="0"/>
    </xf>
    <xf numFmtId="182" fontId="32" fillId="0" borderId="26" xfId="33" applyNumberFormat="1" applyFont="1" applyFill="1" applyBorder="1" applyAlignment="1" applyProtection="1">
      <alignment horizontal="right" vertical="center" shrinkToFit="1"/>
      <protection locked="0"/>
    </xf>
    <xf numFmtId="182" fontId="32" fillId="0" borderId="0" xfId="33" applyNumberFormat="1" applyFont="1" applyFill="1" applyBorder="1" applyAlignment="1" applyProtection="1">
      <alignment horizontal="right" vertical="center" shrinkToFit="1"/>
      <protection locked="0"/>
    </xf>
    <xf numFmtId="0" fontId="10" fillId="0" borderId="62" xfId="0" applyFont="1" applyBorder="1" applyAlignment="1">
      <alignment horizontal="left" vertical="center"/>
    </xf>
    <xf numFmtId="0" fontId="10" fillId="0" borderId="63" xfId="0" applyFont="1" applyBorder="1" applyAlignment="1">
      <alignment horizontal="left" vertical="center"/>
    </xf>
    <xf numFmtId="0" fontId="10" fillId="0" borderId="67" xfId="0" applyFont="1" applyBorder="1" applyAlignment="1">
      <alignment horizontal="left" vertical="center"/>
    </xf>
    <xf numFmtId="0" fontId="10" fillId="0" borderId="65" xfId="0" applyFont="1" applyBorder="1" applyAlignment="1">
      <alignment horizontal="left" vertical="center"/>
    </xf>
    <xf numFmtId="0" fontId="10" fillId="0" borderId="48" xfId="0" applyFont="1" applyBorder="1" applyAlignment="1">
      <alignment horizontal="left" vertical="center"/>
    </xf>
    <xf numFmtId="0" fontId="10" fillId="0" borderId="56" xfId="0" applyFont="1" applyBorder="1" applyAlignment="1">
      <alignment horizontal="left" vertical="center"/>
    </xf>
    <xf numFmtId="0" fontId="7" fillId="0" borderId="85"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4" fillId="0" borderId="35" xfId="0" applyFont="1" applyBorder="1" applyAlignment="1">
      <alignment horizontal="center" shrinkToFit="1"/>
    </xf>
    <xf numFmtId="0" fontId="4" fillId="0" borderId="36" xfId="0" applyFont="1" applyBorder="1" applyAlignment="1">
      <alignment horizontal="center" shrinkToFit="1"/>
    </xf>
    <xf numFmtId="49" fontId="10" fillId="0" borderId="34"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52" xfId="0" applyFont="1" applyBorder="1" applyAlignment="1">
      <alignment horizontal="center" vertical="center"/>
    </xf>
    <xf numFmtId="0" fontId="10" fillId="0" borderId="108" xfId="0" applyFont="1" applyBorder="1" applyAlignment="1">
      <alignment horizontal="center" vertical="center"/>
    </xf>
    <xf numFmtId="0" fontId="10" fillId="0" borderId="0" xfId="0" applyFont="1" applyAlignment="1">
      <alignment horizontal="center" vertical="center"/>
    </xf>
    <xf numFmtId="0" fontId="10" fillId="0" borderId="69" xfId="0" applyFont="1" applyBorder="1" applyAlignment="1">
      <alignment horizontal="center" vertical="center"/>
    </xf>
    <xf numFmtId="0" fontId="10" fillId="0" borderId="13" xfId="0" applyFont="1" applyBorder="1" applyAlignment="1">
      <alignment horizontal="center" vertical="center"/>
    </xf>
    <xf numFmtId="0" fontId="10" fillId="0" borderId="118"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5" fillId="0" borderId="2" xfId="0" quotePrefix="1" applyFont="1" applyBorder="1" applyAlignment="1">
      <alignment horizontal="center"/>
    </xf>
    <xf numFmtId="0" fontId="5" fillId="0" borderId="0" xfId="0" quotePrefix="1" applyFont="1" applyAlignment="1">
      <alignment horizontal="center"/>
    </xf>
    <xf numFmtId="0" fontId="5" fillId="0" borderId="77" xfId="0" quotePrefix="1" applyFont="1" applyBorder="1" applyAlignment="1">
      <alignment horizontal="center"/>
    </xf>
    <xf numFmtId="0" fontId="5" fillId="0" borderId="69" xfId="0" applyFont="1" applyBorder="1" applyAlignment="1">
      <alignment horizontal="center"/>
    </xf>
    <xf numFmtId="0" fontId="10" fillId="0" borderId="0" xfId="0" applyFont="1" applyAlignment="1">
      <alignment horizontal="left" vertical="center"/>
    </xf>
    <xf numFmtId="0" fontId="10" fillId="0" borderId="10" xfId="0" applyFont="1" applyBorder="1" applyAlignment="1">
      <alignment horizontal="left" vertical="center"/>
    </xf>
    <xf numFmtId="0" fontId="9" fillId="0" borderId="63" xfId="0" applyFont="1" applyBorder="1" applyAlignment="1">
      <alignment horizontal="left" vertical="center" wrapText="1"/>
    </xf>
    <xf numFmtId="0" fontId="9" fillId="0" borderId="0" xfId="0" applyFont="1" applyAlignment="1">
      <alignment horizontal="left" vertical="center" wrapText="1"/>
    </xf>
    <xf numFmtId="0" fontId="9" fillId="0" borderId="48" xfId="0" applyFont="1" applyBorder="1" applyAlignment="1">
      <alignment horizontal="left" vertical="center" wrapText="1"/>
    </xf>
    <xf numFmtId="13" fontId="52" fillId="0" borderId="63" xfId="0" applyNumberFormat="1" applyFont="1" applyBorder="1" applyAlignment="1">
      <alignment horizontal="right" vertical="center"/>
    </xf>
    <xf numFmtId="13" fontId="52" fillId="0" borderId="0" xfId="0" applyNumberFormat="1" applyFont="1" applyAlignment="1">
      <alignment horizontal="right" vertical="center"/>
    </xf>
    <xf numFmtId="13" fontId="52" fillId="0" borderId="48" xfId="0" applyNumberFormat="1" applyFont="1" applyBorder="1" applyAlignment="1">
      <alignment horizontal="right" vertical="center"/>
    </xf>
    <xf numFmtId="0" fontId="57" fillId="0" borderId="74" xfId="0" applyFont="1" applyBorder="1" applyAlignment="1">
      <alignment horizontal="center" vertical="center"/>
    </xf>
    <xf numFmtId="0" fontId="5" fillId="0" borderId="63" xfId="0" applyFont="1" applyBorder="1" applyAlignment="1">
      <alignment vertical="center" shrinkToFit="1"/>
    </xf>
    <xf numFmtId="0" fontId="5" fillId="0" borderId="0" xfId="0" applyFont="1" applyAlignment="1">
      <alignment vertical="center" shrinkToFit="1"/>
    </xf>
    <xf numFmtId="0" fontId="5" fillId="0" borderId="48" xfId="0" applyFont="1" applyBorder="1" applyAlignment="1">
      <alignment vertical="center" shrinkToFit="1"/>
    </xf>
    <xf numFmtId="0" fontId="52" fillId="0" borderId="63" xfId="0" applyFont="1" applyBorder="1" applyAlignment="1">
      <alignment horizontal="center" vertical="center"/>
    </xf>
    <xf numFmtId="0" fontId="52" fillId="0" borderId="67" xfId="0" applyFont="1" applyBorder="1" applyAlignment="1">
      <alignment horizontal="center" vertical="center"/>
    </xf>
    <xf numFmtId="0" fontId="52" fillId="0" borderId="0" xfId="0" applyFont="1" applyAlignment="1">
      <alignment horizontal="center" vertical="center"/>
    </xf>
    <xf numFmtId="0" fontId="52" fillId="0" borderId="10" xfId="0" applyFont="1" applyBorder="1" applyAlignment="1">
      <alignment horizontal="center" vertical="center"/>
    </xf>
    <xf numFmtId="0" fontId="52" fillId="0" borderId="48" xfId="0" applyFont="1" applyBorder="1" applyAlignment="1">
      <alignment horizontal="center" vertical="center"/>
    </xf>
    <xf numFmtId="0" fontId="52" fillId="0" borderId="56" xfId="0" applyFont="1" applyBorder="1" applyAlignment="1">
      <alignment horizontal="center" vertical="center"/>
    </xf>
    <xf numFmtId="0" fontId="3" fillId="0" borderId="63" xfId="0" applyFont="1" applyBorder="1" applyAlignment="1">
      <alignment horizontal="left" vertical="center"/>
    </xf>
    <xf numFmtId="0" fontId="3" fillId="0" borderId="67" xfId="0" applyFont="1" applyBorder="1" applyAlignment="1">
      <alignment horizontal="left" vertical="center"/>
    </xf>
    <xf numFmtId="0" fontId="3" fillId="0" borderId="48" xfId="0" applyFont="1" applyBorder="1" applyAlignment="1">
      <alignment horizontal="left" vertical="center"/>
    </xf>
    <xf numFmtId="0" fontId="3" fillId="0" borderId="56" xfId="0" applyFont="1" applyBorder="1" applyAlignment="1">
      <alignment horizontal="left" vertical="center"/>
    </xf>
    <xf numFmtId="181" fontId="57" fillId="0" borderId="63" xfId="0" applyNumberFormat="1" applyFont="1" applyBorder="1" applyAlignment="1">
      <alignment horizontal="center" vertical="center"/>
    </xf>
    <xf numFmtId="181" fontId="57" fillId="0" borderId="0" xfId="0" applyNumberFormat="1" applyFont="1" applyAlignment="1">
      <alignment horizontal="center" vertical="center"/>
    </xf>
    <xf numFmtId="181" fontId="57" fillId="0" borderId="48" xfId="0" applyNumberFormat="1" applyFont="1" applyBorder="1" applyAlignment="1">
      <alignment horizontal="center" vertical="center"/>
    </xf>
    <xf numFmtId="0" fontId="57" fillId="0" borderId="63" xfId="0" applyFont="1" applyBorder="1" applyAlignment="1">
      <alignment horizontal="center" vertical="center" shrinkToFit="1"/>
    </xf>
    <xf numFmtId="0" fontId="57" fillId="0" borderId="0" xfId="0" applyFont="1" applyAlignment="1">
      <alignment horizontal="center" vertical="center" shrinkToFit="1"/>
    </xf>
    <xf numFmtId="0" fontId="57" fillId="0" borderId="48" xfId="0" applyFont="1" applyBorder="1" applyAlignment="1">
      <alignment horizontal="center" vertical="center" shrinkToFit="1"/>
    </xf>
    <xf numFmtId="13" fontId="52" fillId="0" borderId="63" xfId="0" applyNumberFormat="1" applyFont="1" applyBorder="1" applyAlignment="1">
      <alignment horizontal="left" vertical="center"/>
    </xf>
    <xf numFmtId="13" fontId="52" fillId="0" borderId="0" xfId="0" applyNumberFormat="1" applyFont="1" applyAlignment="1">
      <alignment horizontal="left" vertical="center"/>
    </xf>
    <xf numFmtId="13" fontId="52" fillId="0" borderId="48" xfId="0" applyNumberFormat="1" applyFont="1" applyBorder="1" applyAlignment="1">
      <alignment horizontal="left" vertical="center"/>
    </xf>
    <xf numFmtId="0" fontId="27" fillId="0" borderId="1" xfId="0" applyFont="1" applyBorder="1" applyAlignment="1" applyProtection="1">
      <alignment shrinkToFit="1"/>
      <protection locked="0"/>
    </xf>
    <xf numFmtId="0" fontId="27" fillId="0" borderId="2" xfId="0" applyFont="1" applyBorder="1" applyAlignment="1" applyProtection="1">
      <alignment shrinkToFit="1"/>
      <protection locked="0"/>
    </xf>
    <xf numFmtId="0" fontId="27" fillId="0" borderId="77" xfId="0" applyFont="1" applyBorder="1" applyAlignment="1" applyProtection="1">
      <alignment shrinkToFit="1"/>
      <protection locked="0"/>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4" fillId="0" borderId="2" xfId="0" applyFont="1" applyBorder="1" applyAlignment="1">
      <alignment horizontal="right" vertical="center"/>
    </xf>
    <xf numFmtId="0" fontId="14" fillId="0" borderId="2" xfId="0" applyFont="1" applyBorder="1" applyAlignment="1">
      <alignment horizontal="left" vertical="center"/>
    </xf>
    <xf numFmtId="0" fontId="14" fillId="0" borderId="77" xfId="0" applyFont="1" applyBorder="1" applyAlignment="1">
      <alignment horizontal="right" vertical="center"/>
    </xf>
    <xf numFmtId="0" fontId="59" fillId="0" borderId="0" xfId="0" applyFont="1" applyAlignment="1">
      <alignment horizontal="right" vertical="top" textRotation="255"/>
    </xf>
    <xf numFmtId="0" fontId="5" fillId="0" borderId="137" xfId="0" applyFont="1" applyBorder="1" applyAlignment="1">
      <alignment horizontal="center" vertical="center" shrinkToFit="1"/>
    </xf>
    <xf numFmtId="0" fontId="51" fillId="0" borderId="53" xfId="0" applyFont="1" applyBorder="1" applyAlignment="1">
      <alignment horizontal="center" vertical="center" wrapText="1"/>
    </xf>
    <xf numFmtId="0" fontId="51" fillId="0" borderId="0" xfId="0" applyFont="1" applyAlignment="1">
      <alignment horizontal="center" vertical="center" wrapText="1"/>
    </xf>
    <xf numFmtId="0" fontId="51" fillId="0" borderId="69" xfId="0" applyFont="1" applyBorder="1" applyAlignment="1">
      <alignment horizontal="center" vertical="center" wrapText="1"/>
    </xf>
    <xf numFmtId="0" fontId="51" fillId="0" borderId="90" xfId="0" applyFont="1" applyBorder="1" applyAlignment="1">
      <alignment horizontal="center" vertical="center" wrapText="1"/>
    </xf>
    <xf numFmtId="0" fontId="51" fillId="0" borderId="92" xfId="0" applyFont="1" applyBorder="1" applyAlignment="1">
      <alignment horizontal="center" vertical="center" wrapText="1"/>
    </xf>
    <xf numFmtId="0" fontId="51" fillId="0" borderId="71" xfId="0" applyFont="1" applyBorder="1" applyAlignment="1">
      <alignment horizontal="center" vertical="center" wrapText="1"/>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0" xfId="0" applyFont="1" applyAlignment="1">
      <alignment horizontal="center" vertical="center"/>
    </xf>
    <xf numFmtId="0" fontId="4" fillId="0" borderId="69" xfId="0" applyFont="1" applyBorder="1" applyAlignment="1">
      <alignment horizontal="center" vertical="center"/>
    </xf>
    <xf numFmtId="0" fontId="4" fillId="0" borderId="92" xfId="0" applyFont="1" applyBorder="1" applyAlignment="1">
      <alignment horizontal="center" vertical="center"/>
    </xf>
    <xf numFmtId="0" fontId="4" fillId="0" borderId="71" xfId="0" applyFont="1" applyBorder="1" applyAlignment="1">
      <alignment horizontal="center" vertical="center"/>
    </xf>
    <xf numFmtId="0" fontId="7" fillId="0" borderId="70"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71" xfId="0" applyFont="1" applyBorder="1" applyAlignment="1">
      <alignment horizontal="center" vertical="center" wrapText="1"/>
    </xf>
    <xf numFmtId="0" fontId="14" fillId="0" borderId="109" xfId="0" applyFont="1" applyBorder="1" applyAlignment="1">
      <alignment horizontal="distributed" vertical="center"/>
    </xf>
    <xf numFmtId="0" fontId="3" fillId="0" borderId="110" xfId="0" applyFont="1" applyBorder="1" applyAlignment="1">
      <alignment vertical="center"/>
    </xf>
    <xf numFmtId="0" fontId="3" fillId="0" borderId="138" xfId="0" applyFont="1" applyBorder="1" applyAlignment="1">
      <alignment vertical="center"/>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48" xfId="0" applyFont="1" applyBorder="1" applyAlignment="1">
      <alignment horizontal="center" vertical="center" shrinkToFit="1"/>
    </xf>
    <xf numFmtId="0" fontId="5" fillId="0" borderId="0" xfId="0" applyFont="1" applyAlignment="1">
      <alignment horizontal="right" vertical="top" shrinkToFit="1"/>
    </xf>
    <xf numFmtId="0" fontId="5" fillId="0" borderId="10" xfId="0" applyFont="1" applyBorder="1" applyAlignment="1">
      <alignment horizontal="right" vertical="top" shrinkToFit="1"/>
    </xf>
    <xf numFmtId="177" fontId="5" fillId="0" borderId="2" xfId="0" applyNumberFormat="1" applyFont="1" applyBorder="1" applyAlignment="1">
      <alignment horizontal="center"/>
    </xf>
    <xf numFmtId="177" fontId="5" fillId="0" borderId="1" xfId="0" applyNumberFormat="1" applyFont="1" applyBorder="1" applyAlignment="1">
      <alignment horizontal="center"/>
    </xf>
    <xf numFmtId="0" fontId="5" fillId="0" borderId="0" xfId="0" applyFont="1" applyAlignment="1">
      <alignment horizontal="left" vertical="center" shrinkToFit="1"/>
    </xf>
    <xf numFmtId="0" fontId="5" fillId="0" borderId="10" xfId="0" applyFont="1" applyBorder="1" applyAlignment="1" applyProtection="1">
      <alignment horizontal="center" vertical="center"/>
      <protection locked="0"/>
    </xf>
    <xf numFmtId="0" fontId="52" fillId="0" borderId="51" xfId="0" applyFont="1" applyBorder="1" applyAlignment="1">
      <alignment horizontal="center" vertical="center"/>
    </xf>
    <xf numFmtId="0" fontId="52" fillId="0" borderId="52" xfId="0" applyFont="1" applyBorder="1" applyAlignment="1">
      <alignment horizontal="center" vertical="center"/>
    </xf>
    <xf numFmtId="0" fontId="52" fillId="0" borderId="108" xfId="0" applyFont="1" applyBorder="1" applyAlignment="1">
      <alignment horizontal="center" vertical="center"/>
    </xf>
    <xf numFmtId="0" fontId="52" fillId="0" borderId="53" xfId="0" applyFont="1" applyBorder="1" applyAlignment="1">
      <alignment horizontal="center" vertical="center"/>
    </xf>
    <xf numFmtId="0" fontId="52" fillId="0" borderId="69" xfId="0" applyFont="1" applyBorder="1" applyAlignment="1">
      <alignment horizontal="center" vertical="center"/>
    </xf>
    <xf numFmtId="0" fontId="52" fillId="0" borderId="55" xfId="0" applyFont="1" applyBorder="1" applyAlignment="1">
      <alignment horizontal="center" vertical="center"/>
    </xf>
    <xf numFmtId="0" fontId="27" fillId="0" borderId="3" xfId="0" applyFont="1" applyBorder="1" applyAlignment="1" applyProtection="1">
      <alignment horizontal="right" shrinkToFit="1"/>
      <protection locked="0"/>
    </xf>
    <xf numFmtId="0" fontId="13" fillId="0" borderId="26" xfId="0" applyFont="1" applyBorder="1" applyAlignment="1">
      <alignment horizontal="center"/>
    </xf>
    <xf numFmtId="0" fontId="13" fillId="0" borderId="0" xfId="0" applyFont="1" applyAlignment="1">
      <alignment horizontal="center"/>
    </xf>
    <xf numFmtId="0" fontId="27" fillId="0" borderId="26" xfId="0" applyFont="1" applyBorder="1" applyAlignment="1" applyProtection="1">
      <alignment shrinkToFit="1"/>
      <protection locked="0"/>
    </xf>
    <xf numFmtId="0" fontId="27" fillId="0" borderId="0" xfId="0" applyFont="1" applyAlignment="1" applyProtection="1">
      <alignment shrinkToFit="1"/>
      <protection locked="0"/>
    </xf>
    <xf numFmtId="0" fontId="27" fillId="0" borderId="0" xfId="0" applyFont="1" applyProtection="1">
      <protection locked="0"/>
    </xf>
    <xf numFmtId="0" fontId="27" fillId="0" borderId="46" xfId="0" applyFont="1" applyBorder="1" applyProtection="1">
      <protection locked="0"/>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0" borderId="139"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6" fillId="0" borderId="140" xfId="0" applyFont="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41" xfId="0" applyFont="1" applyBorder="1" applyAlignment="1">
      <alignment horizontal="center" vertical="center"/>
    </xf>
    <xf numFmtId="0" fontId="4" fillId="0" borderId="139" xfId="0" applyFont="1" applyBorder="1" applyAlignment="1">
      <alignment horizontal="center" shrinkToFit="1"/>
    </xf>
    <xf numFmtId="0" fontId="4" fillId="0" borderId="141" xfId="0" applyFont="1" applyBorder="1" applyAlignment="1">
      <alignment horizontal="center" shrinkToFit="1"/>
    </xf>
    <xf numFmtId="178" fontId="27" fillId="0" borderId="1" xfId="0" applyNumberFormat="1" applyFont="1" applyBorder="1" applyAlignment="1" applyProtection="1">
      <alignment horizontal="right" shrinkToFit="1"/>
      <protection locked="0"/>
    </xf>
    <xf numFmtId="178" fontId="27" fillId="0" borderId="2" xfId="0" applyNumberFormat="1" applyFont="1" applyBorder="1" applyAlignment="1" applyProtection="1">
      <alignment horizontal="right" shrinkToFit="1"/>
      <protection locked="0"/>
    </xf>
    <xf numFmtId="178" fontId="27" fillId="0" borderId="54" xfId="0" applyNumberFormat="1" applyFont="1" applyBorder="1" applyAlignment="1" applyProtection="1">
      <alignment horizontal="right" shrinkToFit="1"/>
      <protection locked="0"/>
    </xf>
    <xf numFmtId="0" fontId="7" fillId="0" borderId="95" xfId="0" applyFont="1" applyBorder="1" applyAlignment="1">
      <alignment horizontal="center" vertical="top" shrinkToFit="1"/>
    </xf>
    <xf numFmtId="0" fontId="7" fillId="0" borderId="46" xfId="0" applyFont="1" applyBorder="1" applyAlignment="1">
      <alignment horizontal="center" vertical="top" shrinkToFit="1"/>
    </xf>
    <xf numFmtId="0" fontId="10" fillId="0" borderId="2" xfId="0" quotePrefix="1" applyFont="1" applyBorder="1" applyAlignment="1">
      <alignment horizontal="center" shrinkToFit="1"/>
    </xf>
    <xf numFmtId="0" fontId="10" fillId="0" borderId="0" xfId="0" quotePrefix="1" applyFont="1" applyAlignment="1">
      <alignment horizontal="center" shrinkToFit="1"/>
    </xf>
    <xf numFmtId="0" fontId="10" fillId="0" borderId="54" xfId="0" quotePrefix="1" applyFont="1" applyBorder="1" applyAlignment="1">
      <alignment horizontal="center" shrinkToFit="1"/>
    </xf>
    <xf numFmtId="0" fontId="0" fillId="0" borderId="46" xfId="0" applyBorder="1"/>
    <xf numFmtId="0" fontId="10" fillId="0" borderId="48" xfId="0" applyFont="1" applyBorder="1" applyAlignment="1">
      <alignment horizontal="left" vertical="center" shrinkToFit="1"/>
    </xf>
    <xf numFmtId="0" fontId="10" fillId="0" borderId="56" xfId="0" applyFont="1" applyBorder="1" applyAlignment="1">
      <alignment horizontal="left" vertical="center" shrinkToFit="1"/>
    </xf>
    <xf numFmtId="0" fontId="52" fillId="0" borderId="76" xfId="0" applyFont="1" applyBorder="1" applyAlignment="1">
      <alignment horizontal="center" vertical="center" textRotation="255"/>
    </xf>
    <xf numFmtId="0" fontId="52" fillId="0" borderId="68" xfId="0" applyFont="1" applyBorder="1" applyAlignment="1">
      <alignment horizontal="center" vertical="center" textRotation="255"/>
    </xf>
    <xf numFmtId="0" fontId="52" fillId="0" borderId="53" xfId="0" applyFont="1" applyBorder="1" applyAlignment="1">
      <alignment horizontal="center" vertical="center" textRotation="255"/>
    </xf>
    <xf numFmtId="0" fontId="52" fillId="0" borderId="69" xfId="0" applyFont="1" applyBorder="1" applyAlignment="1">
      <alignment horizontal="center" vertical="center" textRotation="255"/>
    </xf>
    <xf numFmtId="0" fontId="57" fillId="0" borderId="0" xfId="0" applyFont="1" applyAlignment="1">
      <alignment horizontal="center" vertical="center"/>
    </xf>
    <xf numFmtId="0" fontId="57" fillId="0" borderId="48" xfId="0" applyFont="1" applyBorder="1" applyAlignment="1">
      <alignment horizontal="center" vertical="center"/>
    </xf>
    <xf numFmtId="0" fontId="6" fillId="0" borderId="63" xfId="0" applyFont="1" applyBorder="1" applyAlignment="1">
      <alignment horizontal="center" vertical="center"/>
    </xf>
    <xf numFmtId="0" fontId="6" fillId="0" borderId="9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0" fontId="10" fillId="0" borderId="142" xfId="0" applyFont="1" applyBorder="1" applyAlignment="1">
      <alignment horizontal="center" vertical="center" shrinkToFit="1"/>
    </xf>
    <xf numFmtId="0" fontId="10" fillId="0" borderId="143"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128" xfId="0" applyFont="1" applyBorder="1" applyAlignment="1">
      <alignment horizontal="center" vertical="center" shrinkToFit="1"/>
    </xf>
    <xf numFmtId="0" fontId="10" fillId="0" borderId="129" xfId="0" applyFont="1" applyBorder="1" applyAlignment="1">
      <alignment horizontal="center" vertical="center" shrinkToFit="1"/>
    </xf>
    <xf numFmtId="0" fontId="10" fillId="0" borderId="145" xfId="0" applyFont="1" applyBorder="1" applyAlignment="1">
      <alignment horizontal="center" vertical="center" shrinkToFit="1"/>
    </xf>
    <xf numFmtId="0" fontId="10" fillId="0" borderId="130" xfId="0" applyFont="1" applyBorder="1" applyAlignment="1">
      <alignment horizontal="center" vertical="center" shrinkToFit="1"/>
    </xf>
    <xf numFmtId="0" fontId="10" fillId="0" borderId="131" xfId="0" applyFont="1" applyBorder="1" applyAlignment="1">
      <alignment horizontal="center" vertical="center" shrinkToFit="1"/>
    </xf>
    <xf numFmtId="0" fontId="10" fillId="0" borderId="146" xfId="0" applyFont="1" applyBorder="1" applyAlignment="1">
      <alignment horizontal="center" vertical="center" shrinkToFit="1"/>
    </xf>
    <xf numFmtId="0" fontId="11" fillId="0" borderId="128" xfId="0" applyFont="1" applyBorder="1" applyAlignment="1">
      <alignment horizontal="center" vertical="center" shrinkToFit="1"/>
    </xf>
    <xf numFmtId="0" fontId="11" fillId="0" borderId="129" xfId="0" applyFont="1" applyBorder="1" applyAlignment="1">
      <alignment horizontal="center" vertical="center" shrinkToFit="1"/>
    </xf>
    <xf numFmtId="0" fontId="11" fillId="0" borderId="139" xfId="0" applyFont="1" applyBorder="1" applyAlignment="1">
      <alignment horizontal="center" vertical="center" shrinkToFit="1"/>
    </xf>
    <xf numFmtId="0" fontId="11" fillId="0" borderId="135" xfId="0" applyFont="1" applyBorder="1" applyAlignment="1">
      <alignment horizontal="center" vertical="center" shrinkToFit="1"/>
    </xf>
    <xf numFmtId="0" fontId="11" fillId="0" borderId="136" xfId="0" applyFont="1" applyBorder="1" applyAlignment="1">
      <alignment horizontal="center" vertical="center" shrinkToFit="1"/>
    </xf>
    <xf numFmtId="0" fontId="11" fillId="0" borderId="141" xfId="0" applyFont="1" applyBorder="1" applyAlignment="1">
      <alignment horizontal="center" vertical="center" shrinkToFit="1"/>
    </xf>
    <xf numFmtId="0" fontId="14" fillId="0" borderId="0" xfId="0" applyFont="1" applyAlignment="1">
      <alignment horizontal="right" vertical="center"/>
    </xf>
    <xf numFmtId="0" fontId="14" fillId="0" borderId="11" xfId="0" applyFont="1" applyBorder="1" applyAlignment="1">
      <alignment horizontal="right" vertical="center"/>
    </xf>
    <xf numFmtId="0" fontId="14" fillId="0" borderId="0" xfId="0" applyFont="1" applyAlignment="1">
      <alignment horizontal="left" vertical="center"/>
    </xf>
    <xf numFmtId="9" fontId="10" fillId="0" borderId="111" xfId="0" applyNumberFormat="1" applyFont="1" applyBorder="1" applyAlignment="1" applyProtection="1">
      <alignment horizontal="center" vertical="center" shrinkToFit="1"/>
      <protection locked="0"/>
    </xf>
    <xf numFmtId="0" fontId="10" fillId="0" borderId="74"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shrinkToFit="1"/>
      <protection locked="0"/>
    </xf>
    <xf numFmtId="0" fontId="10" fillId="0" borderId="111"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9" fontId="10" fillId="0" borderId="62" xfId="0" applyNumberFormat="1"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0" fillId="0" borderId="65"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6" fillId="0" borderId="142"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4" xfId="0" applyFont="1" applyBorder="1" applyAlignment="1">
      <alignment horizontal="center" vertical="center" shrinkToFi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4" fillId="0" borderId="1" xfId="0" applyFont="1" applyBorder="1" applyAlignment="1">
      <alignment horizontal="right" vertical="center"/>
    </xf>
    <xf numFmtId="1" fontId="27" fillId="0" borderId="3" xfId="0" applyNumberFormat="1" applyFont="1" applyBorder="1" applyAlignment="1" applyProtection="1">
      <alignment horizontal="right" shrinkToFit="1"/>
      <protection locked="0"/>
    </xf>
    <xf numFmtId="0" fontId="55" fillId="0" borderId="63" xfId="0" applyFont="1" applyBorder="1" applyAlignment="1">
      <alignment horizontal="left" vertical="center"/>
    </xf>
    <xf numFmtId="0" fontId="55" fillId="0" borderId="67" xfId="0" applyFont="1" applyBorder="1" applyAlignment="1">
      <alignment horizontal="left" vertical="center"/>
    </xf>
    <xf numFmtId="0" fontId="55" fillId="0" borderId="48" xfId="0" applyFont="1" applyBorder="1" applyAlignment="1">
      <alignment horizontal="left" vertical="center"/>
    </xf>
    <xf numFmtId="0" fontId="55" fillId="0" borderId="56" xfId="0" applyFont="1" applyBorder="1" applyAlignment="1">
      <alignment horizontal="left" vertical="center"/>
    </xf>
    <xf numFmtId="0" fontId="76" fillId="0" borderId="0" xfId="0" applyFont="1" applyAlignment="1">
      <alignment horizontal="center" vertical="center"/>
    </xf>
    <xf numFmtId="0" fontId="76" fillId="0" borderId="10" xfId="0" applyFont="1" applyBorder="1" applyAlignment="1">
      <alignment horizontal="center" vertical="center"/>
    </xf>
    <xf numFmtId="0" fontId="62" fillId="0" borderId="180" xfId="0" applyFont="1" applyBorder="1" applyAlignment="1">
      <alignment horizontal="center" vertical="center" shrinkToFit="1"/>
    </xf>
    <xf numFmtId="0" fontId="62" fillId="0" borderId="27" xfId="0" applyFont="1" applyBorder="1" applyAlignment="1">
      <alignment horizontal="center" vertical="center" shrinkToFit="1"/>
    </xf>
    <xf numFmtId="0" fontId="69" fillId="0" borderId="2" xfId="0" applyFont="1" applyBorder="1" applyAlignment="1">
      <alignment horizontal="center"/>
    </xf>
    <xf numFmtId="0" fontId="69" fillId="0" borderId="0" xfId="0" applyFont="1" applyAlignment="1">
      <alignment horizontal="center"/>
    </xf>
    <xf numFmtId="0" fontId="71" fillId="0" borderId="1" xfId="0" applyFont="1" applyBorder="1" applyAlignment="1">
      <alignment horizontal="center" shrinkToFit="1"/>
    </xf>
    <xf numFmtId="0" fontId="71" fillId="0" borderId="3" xfId="0" applyFont="1" applyBorder="1" applyAlignment="1">
      <alignment horizontal="center" shrinkToFit="1"/>
    </xf>
    <xf numFmtId="0" fontId="71" fillId="0" borderId="26" xfId="0" applyFont="1" applyBorder="1" applyAlignment="1">
      <alignment horizontal="center" shrinkToFit="1"/>
    </xf>
    <xf numFmtId="0" fontId="71" fillId="0" borderId="10" xfId="0" applyFont="1" applyBorder="1" applyAlignment="1">
      <alignment horizontal="center" shrinkToFit="1"/>
    </xf>
    <xf numFmtId="0" fontId="71" fillId="0" borderId="1" xfId="0" applyFont="1" applyBorder="1" applyAlignment="1">
      <alignment horizontal="right" shrinkToFit="1"/>
    </xf>
    <xf numFmtId="0" fontId="71" fillId="0" borderId="2" xfId="0" applyFont="1" applyBorder="1" applyAlignment="1">
      <alignment horizontal="right" shrinkToFit="1"/>
    </xf>
    <xf numFmtId="0" fontId="71" fillId="0" borderId="3" xfId="0" applyFont="1" applyBorder="1" applyAlignment="1">
      <alignment horizontal="right" shrinkToFit="1"/>
    </xf>
    <xf numFmtId="0" fontId="71" fillId="0" borderId="26" xfId="0" applyFont="1" applyBorder="1" applyAlignment="1">
      <alignment horizontal="right" shrinkToFit="1"/>
    </xf>
    <xf numFmtId="0" fontId="71" fillId="0" borderId="0" xfId="0" applyFont="1" applyAlignment="1">
      <alignment horizontal="right" shrinkToFit="1"/>
    </xf>
    <xf numFmtId="0" fontId="71" fillId="0" borderId="10" xfId="0" applyFont="1" applyBorder="1" applyAlignment="1">
      <alignment horizontal="right" shrinkToFit="1"/>
    </xf>
    <xf numFmtId="0" fontId="64" fillId="0" borderId="2" xfId="0" quotePrefix="1" applyFont="1" applyBorder="1" applyAlignment="1">
      <alignment horizontal="center"/>
    </xf>
    <xf numFmtId="0" fontId="64" fillId="0" borderId="0" xfId="0" quotePrefix="1" applyFont="1" applyAlignment="1">
      <alignment horizontal="center"/>
    </xf>
    <xf numFmtId="0" fontId="64" fillId="0" borderId="54" xfId="0" quotePrefix="1" applyFont="1" applyBorder="1" applyAlignment="1">
      <alignment horizontal="center"/>
    </xf>
    <xf numFmtId="0" fontId="64" fillId="0" borderId="46" xfId="0" quotePrefix="1" applyFont="1" applyBorder="1" applyAlignment="1">
      <alignment horizontal="center"/>
    </xf>
    <xf numFmtId="49" fontId="63" fillId="0" borderId="0" xfId="0" applyNumberFormat="1" applyFont="1" applyAlignment="1">
      <alignment horizontal="center" vertical="center" shrinkToFit="1"/>
    </xf>
    <xf numFmtId="49" fontId="63" fillId="0" borderId="20" xfId="0" applyNumberFormat="1" applyFont="1" applyBorder="1" applyAlignment="1">
      <alignment horizontal="center" vertical="center" shrinkToFit="1"/>
    </xf>
    <xf numFmtId="0" fontId="62" fillId="0" borderId="34" xfId="0" applyFont="1" applyBorder="1" applyAlignment="1">
      <alignment horizontal="center" vertical="center" shrinkToFit="1"/>
    </xf>
    <xf numFmtId="0" fontId="71" fillId="0" borderId="64" xfId="0" applyFont="1" applyBorder="1" applyAlignment="1">
      <alignment horizontal="right" shrinkToFit="1"/>
    </xf>
    <xf numFmtId="0" fontId="62" fillId="0" borderId="113" xfId="0" applyFont="1" applyBorder="1" applyAlignment="1">
      <alignment horizontal="center" vertical="center" shrinkToFit="1"/>
    </xf>
    <xf numFmtId="0" fontId="62" fillId="0" borderId="114" xfId="0" applyFont="1" applyBorder="1" applyAlignment="1">
      <alignment horizontal="center" vertical="center" shrinkToFit="1"/>
    </xf>
    <xf numFmtId="0" fontId="79" fillId="0" borderId="1" xfId="0" applyFont="1" applyBorder="1" applyAlignment="1">
      <alignment horizontal="center" vertical="center" shrinkToFit="1"/>
    </xf>
    <xf numFmtId="0" fontId="79" fillId="0" borderId="2" xfId="0" applyFont="1" applyBorder="1" applyAlignment="1">
      <alignment horizontal="center" vertical="center" shrinkToFit="1"/>
    </xf>
    <xf numFmtId="0" fontId="79" fillId="0" borderId="26" xfId="0" applyFont="1" applyBorder="1" applyAlignment="1">
      <alignment horizontal="center" vertical="center" shrinkToFit="1"/>
    </xf>
    <xf numFmtId="0" fontId="79" fillId="0" borderId="0" xfId="0" applyFont="1" applyAlignment="1">
      <alignment horizontal="center" vertical="center" shrinkToFit="1"/>
    </xf>
    <xf numFmtId="0" fontId="79" fillId="0" borderId="156" xfId="0" applyFont="1" applyBorder="1" applyAlignment="1">
      <alignment horizontal="center" vertical="center" shrinkToFit="1"/>
    </xf>
    <xf numFmtId="0" fontId="79" fillId="0" borderId="177" xfId="0" applyFont="1" applyBorder="1" applyAlignment="1">
      <alignment horizontal="center" vertical="center" shrinkToFit="1"/>
    </xf>
    <xf numFmtId="0" fontId="79" fillId="0" borderId="151" xfId="0" applyFont="1" applyBorder="1" applyAlignment="1">
      <alignment horizontal="center" vertical="center" shrinkToFit="1"/>
    </xf>
    <xf numFmtId="0" fontId="79" fillId="0" borderId="149" xfId="0" applyFont="1" applyBorder="1" applyAlignment="1">
      <alignment horizontal="center" vertical="center" shrinkToFit="1"/>
    </xf>
    <xf numFmtId="0" fontId="79" fillId="0" borderId="171" xfId="0" applyFont="1" applyBorder="1" applyAlignment="1">
      <alignment horizontal="center" vertical="center" shrinkToFit="1"/>
    </xf>
    <xf numFmtId="0" fontId="71" fillId="0" borderId="69" xfId="0" applyFont="1" applyBorder="1" applyAlignment="1">
      <alignment horizontal="right" shrinkToFit="1"/>
    </xf>
    <xf numFmtId="49" fontId="62" fillId="0" borderId="158" xfId="0" applyNumberFormat="1" applyFont="1" applyBorder="1" applyAlignment="1">
      <alignment horizontal="center" vertical="center"/>
    </xf>
    <xf numFmtId="49" fontId="62" fillId="0" borderId="159" xfId="0" applyNumberFormat="1" applyFont="1" applyBorder="1" applyAlignment="1">
      <alignment horizontal="center" vertical="center"/>
    </xf>
    <xf numFmtId="49" fontId="62" fillId="0" borderId="160" xfId="0" applyNumberFormat="1" applyFont="1" applyBorder="1" applyAlignment="1">
      <alignment horizontal="center" vertical="center"/>
    </xf>
    <xf numFmtId="49" fontId="62" fillId="0" borderId="161" xfId="0" applyNumberFormat="1" applyFont="1" applyBorder="1" applyAlignment="1">
      <alignment horizontal="center" vertical="center"/>
    </xf>
    <xf numFmtId="0" fontId="75" fillId="0" borderId="164" xfId="0" applyFont="1" applyBorder="1" applyAlignment="1">
      <alignment shrinkToFit="1"/>
    </xf>
    <xf numFmtId="0" fontId="75" fillId="0" borderId="22" xfId="0" applyFont="1" applyBorder="1" applyAlignment="1">
      <alignment shrinkToFit="1"/>
    </xf>
    <xf numFmtId="0" fontId="75" fillId="0" borderId="183" xfId="0" applyFont="1" applyBorder="1" applyAlignment="1">
      <alignment shrinkToFit="1"/>
    </xf>
    <xf numFmtId="0" fontId="75" fillId="0" borderId="184" xfId="0" applyFont="1" applyBorder="1" applyAlignment="1">
      <alignment shrinkToFit="1"/>
    </xf>
    <xf numFmtId="0" fontId="75" fillId="0" borderId="0" xfId="0" applyFont="1" applyAlignment="1">
      <alignment shrinkToFit="1"/>
    </xf>
    <xf numFmtId="0" fontId="75" fillId="0" borderId="11" xfId="0" applyFont="1" applyBorder="1" applyAlignment="1">
      <alignment shrinkToFit="1"/>
    </xf>
    <xf numFmtId="0" fontId="68" fillId="0" borderId="178" xfId="0" applyFont="1" applyBorder="1" applyAlignment="1">
      <alignment horizontal="center" vertical="center" wrapText="1" shrinkToFit="1"/>
    </xf>
    <xf numFmtId="0" fontId="68" fillId="0" borderId="108" xfId="0" applyFont="1" applyBorder="1" applyAlignment="1">
      <alignment horizontal="center" vertical="center" wrapText="1" shrinkToFit="1"/>
    </xf>
    <xf numFmtId="0" fontId="61" fillId="0" borderId="178" xfId="0" applyFont="1" applyBorder="1" applyAlignment="1">
      <alignment horizontal="center" vertical="center" shrinkToFit="1"/>
    </xf>
    <xf numFmtId="0" fontId="61" fillId="0" borderId="108" xfId="0" applyFont="1" applyBorder="1" applyAlignment="1">
      <alignment horizontal="center" vertical="center" shrinkToFit="1"/>
    </xf>
    <xf numFmtId="0" fontId="69" fillId="0" borderId="178" xfId="0" applyFont="1" applyBorder="1" applyAlignment="1">
      <alignment horizontal="right" vertical="center" shrinkToFit="1"/>
    </xf>
    <xf numFmtId="0" fontId="69" fillId="0" borderId="52" xfId="0" applyFont="1" applyBorder="1" applyAlignment="1">
      <alignment horizontal="right" vertical="center" shrinkToFit="1"/>
    </xf>
    <xf numFmtId="0" fontId="69" fillId="0" borderId="108" xfId="0" applyFont="1" applyBorder="1" applyAlignment="1">
      <alignment horizontal="right" vertical="center" shrinkToFit="1"/>
    </xf>
    <xf numFmtId="0" fontId="69" fillId="0" borderId="89" xfId="0" applyFont="1" applyBorder="1" applyAlignment="1">
      <alignment horizontal="right" vertical="center" shrinkToFit="1"/>
    </xf>
    <xf numFmtId="179" fontId="71" fillId="0" borderId="64" xfId="0" applyNumberFormat="1" applyFont="1" applyBorder="1" applyAlignment="1">
      <alignment horizontal="center" shrinkToFit="1"/>
    </xf>
    <xf numFmtId="179" fontId="71" fillId="0" borderId="69" xfId="0" applyNumberFormat="1" applyFont="1" applyBorder="1" applyAlignment="1">
      <alignment horizontal="center" shrinkToFit="1"/>
    </xf>
    <xf numFmtId="0" fontId="74" fillId="0" borderId="0" xfId="0" applyFont="1" applyAlignment="1">
      <alignment horizontal="center" vertical="center"/>
    </xf>
    <xf numFmtId="0" fontId="69" fillId="0" borderId="0" xfId="0" applyFont="1" applyAlignment="1">
      <alignment horizontal="left" vertical="center" wrapText="1"/>
    </xf>
    <xf numFmtId="0" fontId="63" fillId="0" borderId="0" xfId="0" applyFont="1" applyAlignment="1">
      <alignment horizontal="center" vertical="center"/>
    </xf>
    <xf numFmtId="0" fontId="63" fillId="0" borderId="164" xfId="0" applyFont="1" applyBorder="1" applyAlignment="1">
      <alignment horizontal="center" vertical="center"/>
    </xf>
    <xf numFmtId="0" fontId="63" fillId="0" borderId="183" xfId="0" applyFont="1" applyBorder="1" applyAlignment="1">
      <alignment horizontal="center" vertical="center"/>
    </xf>
    <xf numFmtId="0" fontId="63" fillId="0" borderId="184" xfId="0" applyFont="1" applyBorder="1" applyAlignment="1">
      <alignment horizontal="center" vertical="center"/>
    </xf>
    <xf numFmtId="0" fontId="63" fillId="0" borderId="11" xfId="0" applyFont="1" applyBorder="1" applyAlignment="1">
      <alignment horizontal="center" vertical="center"/>
    </xf>
    <xf numFmtId="0" fontId="63" fillId="0" borderId="185" xfId="0" applyFont="1" applyBorder="1" applyAlignment="1">
      <alignment horizontal="center" vertical="center"/>
    </xf>
    <xf numFmtId="0" fontId="63" fillId="0" borderId="21" xfId="0" applyFont="1" applyBorder="1" applyAlignment="1">
      <alignment horizontal="center" vertical="center"/>
    </xf>
    <xf numFmtId="0" fontId="79" fillId="0" borderId="173" xfId="0" applyFont="1" applyBorder="1" applyAlignment="1">
      <alignment horizontal="center" vertical="center" shrinkToFit="1"/>
    </xf>
    <xf numFmtId="0" fontId="79" fillId="0" borderId="147" xfId="0" applyFont="1" applyBorder="1" applyAlignment="1">
      <alignment horizontal="center" vertical="center" shrinkToFit="1"/>
    </xf>
    <xf numFmtId="0" fontId="79" fillId="0" borderId="24" xfId="0" applyFont="1" applyBorder="1" applyAlignment="1">
      <alignment horizontal="center" vertical="center" shrinkToFit="1"/>
    </xf>
    <xf numFmtId="0" fontId="79" fillId="0" borderId="13" xfId="0" applyFont="1" applyBorder="1" applyAlignment="1">
      <alignment horizontal="center" vertical="center" shrinkToFit="1"/>
    </xf>
    <xf numFmtId="0" fontId="79" fillId="0" borderId="148" xfId="0" applyFont="1" applyBorder="1" applyAlignment="1">
      <alignment horizontal="center" vertical="center" shrinkToFit="1"/>
    </xf>
    <xf numFmtId="0" fontId="79" fillId="0" borderId="175" xfId="0" applyFont="1" applyBorder="1" applyAlignment="1">
      <alignment horizontal="center" vertical="center" shrinkToFit="1"/>
    </xf>
    <xf numFmtId="0" fontId="71" fillId="0" borderId="1" xfId="0" applyFont="1" applyBorder="1" applyAlignment="1">
      <alignment shrinkToFit="1"/>
    </xf>
    <xf numFmtId="0" fontId="71" fillId="0" borderId="3" xfId="0" applyFont="1" applyBorder="1" applyAlignment="1">
      <alignment shrinkToFit="1"/>
    </xf>
    <xf numFmtId="0" fontId="71" fillId="0" borderId="26" xfId="0" applyFont="1" applyBorder="1" applyAlignment="1">
      <alignment shrinkToFit="1"/>
    </xf>
    <xf numFmtId="0" fontId="71" fillId="0" borderId="10" xfId="0" applyFont="1" applyBorder="1" applyAlignment="1">
      <alignment shrinkToFit="1"/>
    </xf>
    <xf numFmtId="49" fontId="63" fillId="0" borderId="149" xfId="0" applyNumberFormat="1" applyFont="1" applyBorder="1" applyAlignment="1">
      <alignment horizontal="center" vertical="center" shrinkToFit="1"/>
    </xf>
    <xf numFmtId="49" fontId="63" fillId="0" borderId="0" xfId="0" applyNumberFormat="1" applyFont="1" applyAlignment="1">
      <alignment horizontal="center" vertical="center"/>
    </xf>
    <xf numFmtId="49" fontId="63" fillId="0" borderId="149" xfId="0" applyNumberFormat="1" applyFont="1" applyBorder="1" applyAlignment="1">
      <alignment horizontal="center" vertical="center"/>
    </xf>
    <xf numFmtId="49" fontId="62" fillId="0" borderId="187" xfId="0" applyNumberFormat="1" applyFont="1" applyBorder="1" applyAlignment="1">
      <alignment horizontal="center" vertical="center"/>
    </xf>
    <xf numFmtId="49" fontId="62" fillId="0" borderId="188" xfId="0" applyNumberFormat="1" applyFont="1" applyBorder="1" applyAlignment="1">
      <alignment horizontal="center" vertical="center"/>
    </xf>
    <xf numFmtId="0" fontId="75" fillId="0" borderId="0" xfId="0" applyFont="1" applyAlignment="1">
      <alignment horizontal="right" shrinkToFit="1"/>
    </xf>
    <xf numFmtId="0" fontId="75" fillId="0" borderId="0" xfId="0" applyFont="1"/>
    <xf numFmtId="0" fontId="75" fillId="0" borderId="149" xfId="0" applyFont="1" applyBorder="1"/>
    <xf numFmtId="0" fontId="75" fillId="0" borderId="2" xfId="0" applyFont="1" applyBorder="1" applyAlignment="1">
      <alignment horizontal="right" shrinkToFit="1"/>
    </xf>
    <xf numFmtId="0" fontId="62" fillId="0" borderId="151" xfId="0" quotePrefix="1" applyFont="1" applyBorder="1" applyAlignment="1">
      <alignment horizontal="center" shrinkToFit="1"/>
    </xf>
    <xf numFmtId="0" fontId="78" fillId="0" borderId="149" xfId="0" applyFont="1" applyBorder="1"/>
    <xf numFmtId="0" fontId="62" fillId="0" borderId="2" xfId="0" quotePrefix="1" applyFont="1" applyBorder="1" applyAlignment="1">
      <alignment horizontal="center" shrinkToFit="1"/>
    </xf>
    <xf numFmtId="0" fontId="62" fillId="0" borderId="0" xfId="0" quotePrefix="1" applyFont="1" applyAlignment="1">
      <alignment horizontal="center" shrinkToFit="1"/>
    </xf>
    <xf numFmtId="0" fontId="75" fillId="0" borderId="151" xfId="0" applyFont="1" applyBorder="1" applyAlignment="1">
      <alignment horizontal="right" shrinkToFit="1"/>
    </xf>
    <xf numFmtId="49" fontId="62" fillId="0" borderId="187" xfId="0" applyNumberFormat="1" applyFont="1" applyBorder="1" applyAlignment="1">
      <alignment horizontal="center" vertical="center" shrinkToFit="1"/>
    </xf>
    <xf numFmtId="49" fontId="62" fillId="0" borderId="188" xfId="0" applyNumberFormat="1" applyFont="1" applyBorder="1" applyAlignment="1">
      <alignment horizontal="center" vertical="center" shrinkToFit="1"/>
    </xf>
    <xf numFmtId="0" fontId="75" fillId="0" borderId="149" xfId="0" applyFont="1" applyBorder="1" applyAlignment="1">
      <alignment horizontal="right" shrinkToFit="1"/>
    </xf>
    <xf numFmtId="49" fontId="62" fillId="0" borderId="162" xfId="0" applyNumberFormat="1" applyFont="1" applyBorder="1" applyAlignment="1">
      <alignment horizontal="center" vertical="center"/>
    </xf>
    <xf numFmtId="49" fontId="62" fillId="0" borderId="163" xfId="0" applyNumberFormat="1" applyFont="1" applyBorder="1" applyAlignment="1">
      <alignment horizontal="center" vertical="center"/>
    </xf>
    <xf numFmtId="0" fontId="63" fillId="0" borderId="2" xfId="0" quotePrefix="1" applyFont="1" applyBorder="1" applyAlignment="1">
      <alignment horizontal="center"/>
    </xf>
    <xf numFmtId="0" fontId="63" fillId="0" borderId="0" xfId="0" quotePrefix="1" applyFont="1" applyAlignment="1">
      <alignment horizontal="center"/>
    </xf>
    <xf numFmtId="0" fontId="63" fillId="0" borderId="151" xfId="0" quotePrefix="1" applyFont="1" applyBorder="1" applyAlignment="1">
      <alignment horizontal="center"/>
    </xf>
    <xf numFmtId="0" fontId="63" fillId="0" borderId="149" xfId="0" applyFont="1" applyBorder="1" applyAlignment="1">
      <alignment horizontal="center"/>
    </xf>
    <xf numFmtId="0" fontId="68" fillId="0" borderId="147" xfId="0" applyFont="1" applyBorder="1" applyAlignment="1">
      <alignment horizontal="left" vertical="center"/>
    </xf>
    <xf numFmtId="0" fontId="68" fillId="0" borderId="147" xfId="0" applyFont="1" applyBorder="1" applyAlignment="1">
      <alignment horizontal="right" vertical="center"/>
    </xf>
    <xf numFmtId="0" fontId="68" fillId="0" borderId="148" xfId="0" applyFont="1" applyBorder="1" applyAlignment="1">
      <alignment horizontal="right" vertical="center"/>
    </xf>
    <xf numFmtId="0" fontId="62" fillId="0" borderId="168" xfId="0" applyFont="1" applyBorder="1" applyAlignment="1">
      <alignment horizontal="center" vertical="center"/>
    </xf>
    <xf numFmtId="0" fontId="62" fillId="0" borderId="148" xfId="0" applyFont="1" applyBorder="1" applyAlignment="1">
      <alignment horizontal="center" vertical="center"/>
    </xf>
    <xf numFmtId="0" fontId="62" fillId="0" borderId="169" xfId="0" applyFont="1" applyBorder="1" applyAlignment="1">
      <alignment horizontal="center" vertical="center"/>
    </xf>
    <xf numFmtId="0" fontId="62" fillId="0" borderId="149" xfId="0" applyFont="1" applyBorder="1" applyAlignment="1">
      <alignment horizontal="center" vertical="center"/>
    </xf>
    <xf numFmtId="0" fontId="62" fillId="0" borderId="170" xfId="0" applyFont="1" applyBorder="1" applyAlignment="1">
      <alignment horizontal="center" vertical="center"/>
    </xf>
    <xf numFmtId="0" fontId="62" fillId="0" borderId="171" xfId="0" applyFont="1" applyBorder="1" applyAlignment="1">
      <alignment horizontal="center" vertical="center"/>
    </xf>
    <xf numFmtId="0" fontId="68" fillId="0" borderId="147" xfId="0" applyFont="1" applyBorder="1" applyAlignment="1">
      <alignment horizontal="right" vertical="center" shrinkToFit="1"/>
    </xf>
    <xf numFmtId="0" fontId="68" fillId="0" borderId="0" xfId="0" applyFont="1" applyAlignment="1">
      <alignment horizontal="right" vertical="center" shrinkToFit="1"/>
    </xf>
    <xf numFmtId="0" fontId="68" fillId="0" borderId="148" xfId="0" applyFont="1" applyBorder="1" applyAlignment="1">
      <alignment horizontal="right" vertical="center" shrinkToFit="1"/>
    </xf>
    <xf numFmtId="0" fontId="68" fillId="0" borderId="149" xfId="0" applyFont="1" applyBorder="1" applyAlignment="1">
      <alignment horizontal="right" vertical="center" shrinkToFit="1"/>
    </xf>
    <xf numFmtId="1" fontId="75" fillId="0" borderId="0" xfId="0" applyNumberFormat="1" applyFont="1" applyAlignment="1">
      <alignment horizontal="right" shrinkToFit="1"/>
    </xf>
    <xf numFmtId="1" fontId="75" fillId="0" borderId="149" xfId="0" applyNumberFormat="1" applyFont="1" applyBorder="1" applyAlignment="1">
      <alignment horizontal="right" shrinkToFit="1"/>
    </xf>
    <xf numFmtId="0" fontId="68" fillId="0" borderId="0" xfId="0" applyFont="1" applyAlignment="1">
      <alignment horizontal="distributed" vertical="center" wrapText="1" shrinkToFit="1"/>
    </xf>
    <xf numFmtId="1" fontId="75" fillId="0" borderId="176" xfId="0" applyNumberFormat="1" applyFont="1" applyBorder="1" applyAlignment="1">
      <alignment horizontal="right" shrinkToFit="1"/>
    </xf>
    <xf numFmtId="1" fontId="75" fillId="0" borderId="2" xfId="0" applyNumberFormat="1" applyFont="1" applyBorder="1" applyAlignment="1">
      <alignment horizontal="right" shrinkToFit="1"/>
    </xf>
    <xf numFmtId="1" fontId="75" fillId="0" borderId="151" xfId="0" applyNumberFormat="1" applyFont="1" applyBorder="1" applyAlignment="1">
      <alignment horizontal="right" shrinkToFit="1"/>
    </xf>
    <xf numFmtId="1" fontId="75" fillId="0" borderId="169" xfId="0" applyNumberFormat="1" applyFont="1" applyBorder="1" applyAlignment="1">
      <alignment horizontal="right" shrinkToFit="1"/>
    </xf>
    <xf numFmtId="0" fontId="69" fillId="0" borderId="0" xfId="0" applyFont="1" applyAlignment="1">
      <alignment horizontal="distributed" vertical="center" wrapText="1" shrinkToFit="1"/>
    </xf>
    <xf numFmtId="0" fontId="62" fillId="0" borderId="168" xfId="0" applyFont="1" applyBorder="1" applyAlignment="1">
      <alignment vertical="center"/>
    </xf>
    <xf numFmtId="0" fontId="62" fillId="0" borderId="148" xfId="0" applyFont="1" applyBorder="1" applyAlignment="1">
      <alignment vertical="center"/>
    </xf>
    <xf numFmtId="0" fontId="62" fillId="0" borderId="169" xfId="0" applyFont="1" applyBorder="1" applyAlignment="1">
      <alignment vertical="center"/>
    </xf>
    <xf numFmtId="0" fontId="62" fillId="0" borderId="149" xfId="0" applyFont="1" applyBorder="1" applyAlignment="1">
      <alignment vertical="center"/>
    </xf>
    <xf numFmtId="0" fontId="62" fillId="0" borderId="170" xfId="0" applyFont="1" applyBorder="1" applyAlignment="1">
      <alignment vertical="center"/>
    </xf>
    <xf numFmtId="0" fontId="62" fillId="0" borderId="171" xfId="0" applyFont="1" applyBorder="1" applyAlignment="1">
      <alignment vertical="center"/>
    </xf>
    <xf numFmtId="0" fontId="60" fillId="0" borderId="22" xfId="0" applyFont="1" applyBorder="1" applyAlignment="1">
      <alignment horizontal="center" vertical="center"/>
    </xf>
    <xf numFmtId="0" fontId="60" fillId="0" borderId="183" xfId="0" applyFont="1" applyBorder="1" applyAlignment="1">
      <alignment horizontal="center" vertical="center"/>
    </xf>
    <xf numFmtId="0" fontId="60" fillId="0" borderId="0" xfId="0" applyFont="1" applyAlignment="1">
      <alignment horizontal="center" vertical="center"/>
    </xf>
    <xf numFmtId="0" fontId="60" fillId="0" borderId="11" xfId="0" applyFont="1" applyBorder="1" applyAlignment="1">
      <alignment horizontal="center" vertical="center"/>
    </xf>
    <xf numFmtId="177" fontId="60" fillId="0" borderId="0" xfId="0" applyNumberFormat="1" applyFont="1" applyAlignment="1">
      <alignment horizontal="center" shrinkToFit="1"/>
    </xf>
    <xf numFmtId="177" fontId="60" fillId="0" borderId="10" xfId="0" applyNumberFormat="1" applyFont="1" applyBorder="1" applyAlignment="1">
      <alignment horizontal="center" shrinkToFit="1"/>
    </xf>
    <xf numFmtId="177" fontId="60" fillId="0" borderId="26" xfId="0" applyNumberFormat="1" applyFont="1" applyBorder="1" applyAlignment="1">
      <alignment horizontal="center" shrinkToFit="1"/>
    </xf>
    <xf numFmtId="177" fontId="60" fillId="0" borderId="11" xfId="0" applyNumberFormat="1" applyFont="1" applyBorder="1" applyAlignment="1">
      <alignment horizontal="center" shrinkToFit="1"/>
    </xf>
    <xf numFmtId="176" fontId="61" fillId="0" borderId="1" xfId="0" applyNumberFormat="1" applyFont="1" applyBorder="1" applyAlignment="1">
      <alignment horizontal="center"/>
    </xf>
    <xf numFmtId="176" fontId="61" fillId="0" borderId="2" xfId="0" applyNumberFormat="1" applyFont="1" applyBorder="1" applyAlignment="1">
      <alignment horizontal="center"/>
    </xf>
    <xf numFmtId="176" fontId="61" fillId="0" borderId="23" xfId="0" applyNumberFormat="1" applyFont="1" applyBorder="1" applyAlignment="1">
      <alignment horizontal="center"/>
    </xf>
    <xf numFmtId="0" fontId="63" fillId="0" borderId="22" xfId="0" applyFont="1" applyBorder="1" applyAlignment="1">
      <alignment horizontal="center" vertical="center"/>
    </xf>
    <xf numFmtId="0" fontId="63" fillId="0" borderId="32" xfId="0" applyFont="1" applyBorder="1" applyAlignment="1">
      <alignment horizontal="center" vertical="center"/>
    </xf>
    <xf numFmtId="0" fontId="63" fillId="0" borderId="192" xfId="0" applyFont="1" applyBorder="1" applyAlignment="1">
      <alignment horizontal="center" vertical="center"/>
    </xf>
    <xf numFmtId="0" fontId="63" fillId="0" borderId="13" xfId="0" applyFont="1" applyBorder="1" applyAlignment="1">
      <alignment horizontal="center" vertical="center"/>
    </xf>
    <xf numFmtId="0" fontId="63" fillId="0" borderId="15" xfId="0" applyFont="1" applyBorder="1" applyAlignment="1">
      <alignment horizontal="center" vertical="center"/>
    </xf>
    <xf numFmtId="0" fontId="69" fillId="0" borderId="33" xfId="0" applyFont="1" applyBorder="1" applyAlignment="1">
      <alignment horizontal="center" vertical="center" shrinkToFit="1"/>
    </xf>
    <xf numFmtId="0" fontId="69" fillId="0" borderId="22" xfId="0" applyFont="1" applyBorder="1" applyAlignment="1">
      <alignment horizontal="center" vertical="center" shrinkToFit="1"/>
    </xf>
    <xf numFmtId="0" fontId="69" fillId="0" borderId="32" xfId="0" applyFont="1" applyBorder="1" applyAlignment="1">
      <alignment horizontal="center" vertical="center" shrinkToFit="1"/>
    </xf>
    <xf numFmtId="0" fontId="69" fillId="0" borderId="65" xfId="0" applyFont="1" applyBorder="1" applyAlignment="1">
      <alignment horizontal="center" vertical="center" shrinkToFit="1"/>
    </xf>
    <xf numFmtId="0" fontId="69" fillId="0" borderId="48" xfId="0" applyFont="1" applyBorder="1" applyAlignment="1">
      <alignment horizontal="center" vertical="center" shrinkToFit="1"/>
    </xf>
    <xf numFmtId="0" fontId="69" fillId="0" borderId="50" xfId="0" applyFont="1" applyBorder="1" applyAlignment="1">
      <alignment horizontal="center" vertical="center" shrinkToFit="1"/>
    </xf>
    <xf numFmtId="0" fontId="61" fillId="0" borderId="33" xfId="0" applyFont="1" applyBorder="1" applyAlignment="1">
      <alignment horizontal="center" vertical="center" shrinkToFit="1"/>
    </xf>
    <xf numFmtId="0" fontId="61" fillId="0" borderId="52" xfId="0" applyFont="1" applyBorder="1" applyAlignment="1">
      <alignment horizontal="center" vertical="center" shrinkToFit="1"/>
    </xf>
    <xf numFmtId="0" fontId="61" fillId="0" borderId="89" xfId="0" applyFont="1" applyBorder="1" applyAlignment="1">
      <alignment horizontal="center" vertical="center" shrinkToFit="1"/>
    </xf>
    <xf numFmtId="0" fontId="61" fillId="0" borderId="24" xfId="0" applyFont="1" applyBorder="1" applyAlignment="1">
      <alignment horizontal="center" vertical="center" shrinkToFit="1"/>
    </xf>
    <xf numFmtId="0" fontId="61" fillId="0" borderId="13" xfId="0" applyFont="1" applyBorder="1" applyAlignment="1">
      <alignment horizontal="center" vertical="center" shrinkToFit="1"/>
    </xf>
    <xf numFmtId="0" fontId="61" fillId="0" borderId="14" xfId="0" applyFont="1" applyBorder="1" applyAlignment="1">
      <alignment horizontal="center" vertical="center" shrinkToFit="1"/>
    </xf>
    <xf numFmtId="0" fontId="66" fillId="0" borderId="0" xfId="0" applyFont="1" applyAlignment="1">
      <alignment horizontal="center" vertical="center" textRotation="255" shrinkToFit="1"/>
    </xf>
    <xf numFmtId="0" fontId="69" fillId="0" borderId="104" xfId="0" applyFont="1" applyBorder="1" applyAlignment="1">
      <alignment horizontal="center" vertical="top"/>
    </xf>
    <xf numFmtId="177" fontId="60" fillId="0" borderId="62" xfId="0" applyNumberFormat="1" applyFont="1" applyBorder="1" applyAlignment="1">
      <alignment horizontal="center" vertical="center"/>
    </xf>
    <xf numFmtId="177" fontId="60" fillId="0" borderId="68" xfId="0" applyNumberFormat="1" applyFont="1" applyBorder="1" applyAlignment="1">
      <alignment horizontal="center" vertical="center"/>
    </xf>
    <xf numFmtId="0" fontId="69" fillId="0" borderId="197" xfId="0" applyFont="1" applyBorder="1" applyAlignment="1">
      <alignment horizontal="center" vertical="top"/>
    </xf>
    <xf numFmtId="0" fontId="62" fillId="0" borderId="181" xfId="0" applyFont="1" applyBorder="1" applyAlignment="1">
      <alignment horizontal="center" vertical="center" shrinkToFit="1"/>
    </xf>
    <xf numFmtId="0" fontId="64" fillId="0" borderId="168" xfId="0" applyFont="1" applyBorder="1" applyAlignment="1">
      <alignment horizontal="distributed" vertical="center" wrapText="1" shrinkToFit="1"/>
    </xf>
    <xf numFmtId="0" fontId="64" fillId="0" borderId="147" xfId="0" applyFont="1" applyBorder="1" applyAlignment="1">
      <alignment horizontal="distributed" vertical="center" shrinkToFit="1"/>
    </xf>
    <xf numFmtId="0" fontId="64" fillId="0" borderId="172" xfId="0" applyFont="1" applyBorder="1" applyAlignment="1">
      <alignment horizontal="distributed" vertical="center" shrinkToFit="1"/>
    </xf>
    <xf numFmtId="0" fontId="64" fillId="0" borderId="169" xfId="0" applyFont="1" applyBorder="1" applyAlignment="1">
      <alignment horizontal="distributed" vertical="center" shrinkToFit="1"/>
    </xf>
    <xf numFmtId="0" fontId="64" fillId="0" borderId="0" xfId="0" applyFont="1" applyAlignment="1">
      <alignment horizontal="distributed" vertical="center" shrinkToFit="1"/>
    </xf>
    <xf numFmtId="0" fontId="64" fillId="0" borderId="10" xfId="0" applyFont="1" applyBorder="1" applyAlignment="1">
      <alignment horizontal="distributed" vertical="center" shrinkToFit="1"/>
    </xf>
    <xf numFmtId="0" fontId="64" fillId="0" borderId="174" xfId="0" applyFont="1" applyBorder="1" applyAlignment="1">
      <alignment horizontal="distributed" vertical="center" shrinkToFit="1"/>
    </xf>
    <xf numFmtId="0" fontId="64" fillId="0" borderId="13" xfId="0" applyFont="1" applyBorder="1" applyAlignment="1">
      <alignment horizontal="distributed" vertical="center" shrinkToFit="1"/>
    </xf>
    <xf numFmtId="0" fontId="64" fillId="0" borderId="15" xfId="0" applyFont="1" applyBorder="1" applyAlignment="1">
      <alignment horizontal="distributed" vertical="center" shrinkToFit="1"/>
    </xf>
    <xf numFmtId="0" fontId="64" fillId="0" borderId="176" xfId="0" applyFont="1" applyBorder="1" applyAlignment="1">
      <alignment horizontal="distributed" vertical="center" wrapText="1"/>
    </xf>
    <xf numFmtId="0" fontId="64" fillId="0" borderId="2" xfId="0" applyFont="1" applyBorder="1" applyAlignment="1">
      <alignment horizontal="distributed" vertical="center" wrapText="1"/>
    </xf>
    <xf numFmtId="0" fontId="64" fillId="0" borderId="3" xfId="0" applyFont="1" applyBorder="1" applyAlignment="1">
      <alignment horizontal="distributed" vertical="center" wrapText="1"/>
    </xf>
    <xf numFmtId="0" fontId="64" fillId="0" borderId="169" xfId="0" applyFont="1" applyBorder="1" applyAlignment="1">
      <alignment horizontal="distributed" vertical="center" wrapText="1"/>
    </xf>
    <xf numFmtId="0" fontId="64" fillId="0" borderId="0" xfId="0" applyFont="1" applyAlignment="1">
      <alignment horizontal="distributed" vertical="center" wrapText="1"/>
    </xf>
    <xf numFmtId="0" fontId="64" fillId="0" borderId="10" xfId="0" applyFont="1" applyBorder="1" applyAlignment="1">
      <alignment horizontal="distributed" vertical="center" wrapText="1"/>
    </xf>
    <xf numFmtId="0" fontId="64" fillId="0" borderId="170" xfId="0" applyFont="1" applyBorder="1" applyAlignment="1">
      <alignment horizontal="distributed" vertical="center" wrapText="1"/>
    </xf>
    <xf numFmtId="0" fontId="64" fillId="0" borderId="177" xfId="0" applyFont="1" applyBorder="1" applyAlignment="1">
      <alignment horizontal="distributed" vertical="center" wrapText="1"/>
    </xf>
    <xf numFmtId="0" fontId="64" fillId="0" borderId="154" xfId="0" applyFont="1" applyBorder="1" applyAlignment="1">
      <alignment horizontal="distributed" vertical="center" wrapText="1"/>
    </xf>
    <xf numFmtId="0" fontId="62" fillId="0" borderId="52" xfId="0" applyFont="1" applyBorder="1" applyAlignment="1">
      <alignment horizontal="center" vertical="center" shrinkToFit="1"/>
    </xf>
    <xf numFmtId="0" fontId="62" fillId="0" borderId="0" xfId="0" applyFont="1" applyAlignment="1">
      <alignment horizontal="center" vertical="center" shrinkToFit="1"/>
    </xf>
    <xf numFmtId="0" fontId="62" fillId="0" borderId="13" xfId="0" applyFont="1" applyBorder="1" applyAlignment="1">
      <alignment horizontal="center" vertical="center" shrinkToFit="1"/>
    </xf>
    <xf numFmtId="0" fontId="62" fillId="0" borderId="51" xfId="0" applyFont="1" applyBorder="1" applyAlignment="1">
      <alignment horizontal="center" vertical="center" shrinkToFit="1"/>
    </xf>
    <xf numFmtId="0" fontId="62" fillId="0" borderId="53" xfId="0" applyFont="1" applyBorder="1" applyAlignment="1">
      <alignment horizontal="center" vertical="center" shrinkToFit="1"/>
    </xf>
    <xf numFmtId="0" fontId="62" fillId="0" borderId="179" xfId="0" applyFont="1" applyBorder="1" applyAlignment="1">
      <alignment horizontal="center" vertical="center" shrinkToFit="1"/>
    </xf>
    <xf numFmtId="0" fontId="74" fillId="0" borderId="0" xfId="0" applyFont="1" applyAlignment="1">
      <alignment horizontal="distributed" vertical="center" wrapText="1"/>
    </xf>
    <xf numFmtId="0" fontId="74" fillId="0" borderId="149" xfId="0" applyFont="1" applyBorder="1" applyAlignment="1">
      <alignment horizontal="distributed" vertical="center" wrapText="1"/>
    </xf>
    <xf numFmtId="0" fontId="69" fillId="0" borderId="0" xfId="0" applyFont="1" applyAlignment="1">
      <alignment horizontal="distributed" vertical="center" shrinkToFit="1"/>
    </xf>
    <xf numFmtId="0" fontId="69" fillId="0" borderId="149" xfId="0" applyFont="1" applyBorder="1" applyAlignment="1">
      <alignment horizontal="distributed" vertical="center" shrinkToFit="1"/>
    </xf>
    <xf numFmtId="0" fontId="60" fillId="0" borderId="0" xfId="0" applyFont="1" applyAlignment="1">
      <alignment horizontal="center" vertical="center" shrinkToFit="1"/>
    </xf>
    <xf numFmtId="177" fontId="66" fillId="0" borderId="1" xfId="0" applyNumberFormat="1" applyFont="1" applyBorder="1" applyAlignment="1">
      <alignment horizontal="center" shrinkToFit="1"/>
    </xf>
    <xf numFmtId="177" fontId="66" fillId="0" borderId="3" xfId="0" applyNumberFormat="1" applyFont="1" applyBorder="1" applyAlignment="1">
      <alignment horizontal="center" shrinkToFit="1"/>
    </xf>
    <xf numFmtId="0" fontId="63" fillId="0" borderId="16" xfId="0" applyFont="1" applyBorder="1" applyAlignment="1">
      <alignment horizontal="center" vertical="center"/>
    </xf>
    <xf numFmtId="0" fontId="63" fillId="0" borderId="26" xfId="0" applyFont="1" applyBorder="1" applyAlignment="1">
      <alignment horizontal="center" vertical="center"/>
    </xf>
    <xf numFmtId="0" fontId="69" fillId="0" borderId="0" xfId="0" applyFont="1" applyAlignment="1">
      <alignment vertical="center"/>
    </xf>
    <xf numFmtId="0" fontId="63" fillId="0" borderId="10" xfId="0" applyFont="1" applyBorder="1" applyAlignment="1">
      <alignment horizontal="center" vertical="center"/>
    </xf>
    <xf numFmtId="0" fontId="63" fillId="0" borderId="69" xfId="0" applyFont="1" applyBorder="1" applyAlignment="1">
      <alignment horizontal="center" vertical="center"/>
    </xf>
    <xf numFmtId="0" fontId="63" fillId="0" borderId="0" xfId="0" applyFont="1" applyAlignment="1">
      <alignment horizontal="center" vertical="top" textRotation="255"/>
    </xf>
    <xf numFmtId="0" fontId="63" fillId="0" borderId="0" xfId="0" applyFont="1" applyAlignment="1">
      <alignment horizontal="center"/>
    </xf>
    <xf numFmtId="0" fontId="63" fillId="0" borderId="11" xfId="0" applyFont="1" applyBorder="1" applyAlignment="1">
      <alignment horizontal="center"/>
    </xf>
    <xf numFmtId="0" fontId="63" fillId="0" borderId="0" xfId="0" applyFont="1" applyAlignment="1">
      <alignment horizontal="center" vertical="center" shrinkToFit="1"/>
    </xf>
    <xf numFmtId="0" fontId="63" fillId="0" borderId="46" xfId="0" applyFont="1" applyBorder="1" applyAlignment="1">
      <alignment horizontal="center" vertical="center" shrinkToFit="1"/>
    </xf>
    <xf numFmtId="0" fontId="62" fillId="0" borderId="51" xfId="0" applyFont="1" applyBorder="1" applyAlignment="1">
      <alignment horizontal="center" wrapText="1"/>
    </xf>
    <xf numFmtId="0" fontId="62" fillId="0" borderId="52" xfId="0" applyFont="1" applyBorder="1" applyAlignment="1">
      <alignment horizontal="center" wrapText="1"/>
    </xf>
    <xf numFmtId="0" fontId="62" fillId="0" borderId="89" xfId="0" applyFont="1" applyBorder="1" applyAlignment="1">
      <alignment horizontal="center" wrapText="1"/>
    </xf>
    <xf numFmtId="0" fontId="62" fillId="0" borderId="53" xfId="0" applyFont="1" applyBorder="1" applyAlignment="1">
      <alignment horizontal="center" wrapText="1"/>
    </xf>
    <xf numFmtId="0" fontId="62" fillId="0" borderId="0" xfId="0" applyFont="1" applyAlignment="1">
      <alignment horizontal="center" wrapText="1"/>
    </xf>
    <xf numFmtId="0" fontId="62" fillId="0" borderId="46" xfId="0" applyFont="1" applyBorder="1" applyAlignment="1">
      <alignment horizontal="center" wrapText="1"/>
    </xf>
    <xf numFmtId="0" fontId="63" fillId="0" borderId="53" xfId="0" applyFont="1" applyBorder="1" applyAlignment="1">
      <alignment horizontal="center"/>
    </xf>
    <xf numFmtId="0" fontId="63" fillId="0" borderId="46" xfId="0" applyFont="1" applyBorder="1" applyAlignment="1">
      <alignment horizontal="center"/>
    </xf>
    <xf numFmtId="0" fontId="63" fillId="0" borderId="90" xfId="0" applyFont="1" applyBorder="1" applyAlignment="1">
      <alignment horizontal="center"/>
    </xf>
    <xf numFmtId="0" fontId="63" fillId="0" borderId="92" xfId="0" applyFont="1" applyBorder="1" applyAlignment="1">
      <alignment horizontal="center"/>
    </xf>
    <xf numFmtId="0" fontId="63" fillId="0" borderId="91" xfId="0" applyFont="1" applyBorder="1" applyAlignment="1">
      <alignment horizontal="center"/>
    </xf>
    <xf numFmtId="0" fontId="63" fillId="0" borderId="53" xfId="0" quotePrefix="1" applyFont="1" applyBorder="1" applyAlignment="1">
      <alignment horizontal="center" vertical="center"/>
    </xf>
    <xf numFmtId="0" fontId="63" fillId="0" borderId="46" xfId="0" quotePrefix="1" applyFont="1" applyBorder="1" applyAlignment="1">
      <alignment horizontal="center" vertical="center"/>
    </xf>
    <xf numFmtId="0" fontId="63" fillId="0" borderId="90" xfId="0" quotePrefix="1" applyFont="1" applyBorder="1" applyAlignment="1">
      <alignment horizontal="center" vertical="center"/>
    </xf>
    <xf numFmtId="0" fontId="63" fillId="0" borderId="91" xfId="0" quotePrefix="1" applyFont="1" applyBorder="1" applyAlignment="1">
      <alignment horizontal="center" vertical="center"/>
    </xf>
    <xf numFmtId="0" fontId="61" fillId="0" borderId="2" xfId="0" applyFont="1" applyBorder="1" applyAlignment="1">
      <alignment horizontal="right"/>
    </xf>
    <xf numFmtId="0" fontId="61" fillId="0" borderId="3" xfId="0" applyFont="1" applyBorder="1" applyAlignment="1">
      <alignment horizontal="right"/>
    </xf>
    <xf numFmtId="0" fontId="61" fillId="0" borderId="1" xfId="0" applyFont="1" applyBorder="1" applyAlignment="1">
      <alignment horizontal="left"/>
    </xf>
    <xf numFmtId="0" fontId="61" fillId="0" borderId="2" xfId="0" applyFont="1" applyBorder="1" applyAlignment="1">
      <alignment horizontal="left"/>
    </xf>
    <xf numFmtId="0" fontId="61" fillId="0" borderId="3" xfId="0" applyFont="1" applyBorder="1" applyAlignment="1">
      <alignment horizontal="left"/>
    </xf>
    <xf numFmtId="0" fontId="69" fillId="0" borderId="164" xfId="0" applyFont="1" applyBorder="1" applyAlignment="1">
      <alignment horizontal="center" vertical="center" shrinkToFit="1"/>
    </xf>
    <xf numFmtId="0" fontId="69" fillId="0" borderId="165" xfId="0" applyFont="1" applyBorder="1" applyAlignment="1">
      <alignment horizontal="center" vertical="center" shrinkToFit="1"/>
    </xf>
    <xf numFmtId="0" fontId="69" fillId="0" borderId="56" xfId="0" applyFont="1" applyBorder="1" applyAlignment="1">
      <alignment horizontal="center" vertical="center" shrinkToFit="1"/>
    </xf>
    <xf numFmtId="0" fontId="61" fillId="0" borderId="32"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69" xfId="0" applyFont="1" applyBorder="1" applyAlignment="1">
      <alignment horizontal="center" vertical="center" shrinkToFit="1"/>
    </xf>
    <xf numFmtId="0" fontId="63" fillId="0" borderId="51" xfId="0" quotePrefix="1" applyFont="1" applyBorder="1" applyAlignment="1">
      <alignment horizontal="center" vertical="center"/>
    </xf>
    <xf numFmtId="0" fontId="63" fillId="0" borderId="89" xfId="0" quotePrefix="1" applyFont="1" applyBorder="1" applyAlignment="1">
      <alignment horizontal="center" vertical="center"/>
    </xf>
    <xf numFmtId="0" fontId="69" fillId="0" borderId="0" xfId="0" applyFont="1" applyAlignment="1">
      <alignment horizontal="center" vertical="center" wrapText="1"/>
    </xf>
    <xf numFmtId="0" fontId="69" fillId="0" borderId="13" xfId="0" applyFont="1" applyBorder="1" applyAlignment="1">
      <alignment horizontal="center" vertical="center" wrapText="1"/>
    </xf>
    <xf numFmtId="0" fontId="69" fillId="0" borderId="0" xfId="0" applyFont="1" applyAlignment="1">
      <alignment horizontal="center" vertical="center" shrinkToFit="1"/>
    </xf>
    <xf numFmtId="0" fontId="69" fillId="0" borderId="10" xfId="0" applyFont="1" applyBorder="1" applyAlignment="1">
      <alignment horizontal="center" vertical="center" shrinkToFit="1"/>
    </xf>
    <xf numFmtId="0" fontId="62" fillId="0" borderId="187" xfId="0" applyFont="1" applyBorder="1" applyAlignment="1">
      <alignment horizontal="center" vertical="center"/>
    </xf>
    <xf numFmtId="0" fontId="62" fillId="0" borderId="188"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64" fillId="0" borderId="0" xfId="0" applyFont="1" applyAlignment="1">
      <alignment horizontal="center" vertical="center"/>
    </xf>
    <xf numFmtId="0" fontId="62" fillId="0" borderId="189" xfId="0" applyFont="1" applyBorder="1" applyAlignment="1">
      <alignment horizontal="center" vertical="center"/>
    </xf>
    <xf numFmtId="0" fontId="62" fillId="0" borderId="204" xfId="0" applyFont="1" applyBorder="1" applyAlignment="1">
      <alignment horizontal="center" vertical="center"/>
    </xf>
    <xf numFmtId="0" fontId="62" fillId="0" borderId="190" xfId="0" applyFont="1" applyBorder="1" applyAlignment="1">
      <alignment horizontal="center" vertical="center"/>
    </xf>
    <xf numFmtId="0" fontId="62" fillId="0" borderId="205" xfId="0" applyFont="1" applyBorder="1" applyAlignment="1">
      <alignment horizontal="center" vertical="center"/>
    </xf>
    <xf numFmtId="0" fontId="62" fillId="0" borderId="191" xfId="0" applyFont="1" applyBorder="1" applyAlignment="1">
      <alignment horizontal="center" vertical="center"/>
    </xf>
    <xf numFmtId="0" fontId="62" fillId="0" borderId="206" xfId="0" applyFont="1" applyBorder="1" applyAlignment="1">
      <alignment horizontal="center" vertical="center"/>
    </xf>
    <xf numFmtId="0" fontId="61" fillId="0" borderId="22" xfId="0" applyFont="1" applyBorder="1" applyAlignment="1">
      <alignment horizontal="center" vertical="center" shrinkToFit="1"/>
    </xf>
    <xf numFmtId="0" fontId="63" fillId="0" borderId="33" xfId="0" applyFont="1" applyBorder="1" applyAlignment="1">
      <alignment horizontal="center" vertical="center" shrinkToFit="1"/>
    </xf>
    <xf numFmtId="0" fontId="63" fillId="0" borderId="183" xfId="0" applyFont="1" applyBorder="1" applyAlignment="1">
      <alignment horizontal="center" vertical="center" shrinkToFit="1"/>
    </xf>
    <xf numFmtId="0" fontId="63" fillId="0" borderId="26" xfId="0" applyFont="1" applyBorder="1" applyAlignment="1">
      <alignment horizontal="center" vertical="center" shrinkToFit="1"/>
    </xf>
    <xf numFmtId="0" fontId="63" fillId="0" borderId="11" xfId="0" applyFont="1" applyBorder="1" applyAlignment="1">
      <alignment horizontal="center" vertical="center" shrinkToFit="1"/>
    </xf>
    <xf numFmtId="0" fontId="63" fillId="0" borderId="19" xfId="0" applyFont="1" applyBorder="1" applyAlignment="1">
      <alignment horizontal="center" vertical="center" shrinkToFit="1"/>
    </xf>
    <xf numFmtId="0" fontId="63" fillId="0" borderId="21" xfId="0" applyFont="1" applyBorder="1" applyAlignment="1">
      <alignment horizontal="center" vertical="center" shrinkToFit="1"/>
    </xf>
    <xf numFmtId="0" fontId="85" fillId="0" borderId="0" xfId="0" applyFont="1" applyAlignment="1">
      <alignment horizontal="left" vertical="center" shrinkToFit="1"/>
    </xf>
    <xf numFmtId="0" fontId="84" fillId="0" borderId="0" xfId="0" applyFont="1" applyAlignment="1">
      <alignment vertical="center" wrapText="1"/>
    </xf>
    <xf numFmtId="0" fontId="95" fillId="0" borderId="0" xfId="0" applyFont="1" applyAlignment="1">
      <alignment horizontal="right" vertical="center"/>
    </xf>
    <xf numFmtId="0" fontId="95" fillId="0" borderId="224" xfId="0" applyFont="1" applyBorder="1" applyAlignment="1">
      <alignment horizontal="right" vertical="center"/>
    </xf>
    <xf numFmtId="0" fontId="95" fillId="0" borderId="220" xfId="0" applyFont="1" applyBorder="1" applyAlignment="1">
      <alignment horizontal="right" vertical="center"/>
    </xf>
    <xf numFmtId="0" fontId="95" fillId="0" borderId="219" xfId="0" applyFont="1" applyBorder="1" applyAlignment="1">
      <alignment horizontal="right" vertical="center"/>
    </xf>
    <xf numFmtId="0" fontId="95" fillId="0" borderId="282" xfId="0" applyFont="1" applyBorder="1" applyAlignment="1">
      <alignment horizontal="center" vertical="center" wrapText="1"/>
    </xf>
    <xf numFmtId="0" fontId="95" fillId="0" borderId="213" xfId="0" applyFont="1" applyBorder="1" applyAlignment="1">
      <alignment horizontal="center" vertical="center" wrapText="1"/>
    </xf>
    <xf numFmtId="0" fontId="95" fillId="0" borderId="221" xfId="0" applyFont="1" applyBorder="1" applyAlignment="1">
      <alignment horizontal="center" vertical="center" wrapText="1"/>
    </xf>
    <xf numFmtId="0" fontId="95" fillId="0" borderId="220" xfId="0" applyFont="1" applyBorder="1" applyAlignment="1">
      <alignment horizontal="center" vertical="center" wrapText="1"/>
    </xf>
    <xf numFmtId="0" fontId="86" fillId="0" borderId="213" xfId="0" applyFont="1" applyBorder="1" applyAlignment="1">
      <alignment horizontal="center" vertical="center" wrapText="1"/>
    </xf>
    <xf numFmtId="185" fontId="94" fillId="0" borderId="223" xfId="0" applyNumberFormat="1" applyFont="1" applyBorder="1" applyAlignment="1">
      <alignment horizontal="right" vertical="center"/>
    </xf>
    <xf numFmtId="185" fontId="94" fillId="0" borderId="220" xfId="0" applyNumberFormat="1" applyFont="1" applyBorder="1" applyAlignment="1">
      <alignment horizontal="right" vertical="center"/>
    </xf>
    <xf numFmtId="185" fontId="94" fillId="0" borderId="219" xfId="0" applyNumberFormat="1" applyFont="1" applyBorder="1" applyAlignment="1">
      <alignment horizontal="right" vertical="center"/>
    </xf>
    <xf numFmtId="0" fontId="87" fillId="0" borderId="213" xfId="0" applyFont="1" applyBorder="1" applyAlignment="1">
      <alignment horizontal="center" vertical="center" wrapText="1"/>
    </xf>
    <xf numFmtId="0" fontId="87" fillId="0" borderId="236" xfId="0" applyFont="1" applyBorder="1" applyAlignment="1">
      <alignment horizontal="center" vertical="center" wrapText="1"/>
    </xf>
    <xf numFmtId="0" fontId="87" fillId="0" borderId="230" xfId="0" applyFont="1" applyBorder="1" applyAlignment="1">
      <alignment horizontal="center" vertical="center" wrapText="1"/>
    </xf>
    <xf numFmtId="0" fontId="87" fillId="0" borderId="229" xfId="0" applyFont="1" applyBorder="1" applyAlignment="1">
      <alignment horizontal="center" vertical="center" wrapText="1"/>
    </xf>
    <xf numFmtId="0" fontId="83" fillId="0" borderId="240" xfId="0" applyFont="1" applyBorder="1" applyAlignment="1">
      <alignment horizontal="distributed" vertical="center"/>
    </xf>
    <xf numFmtId="0" fontId="83" fillId="0" borderId="212" xfId="0" applyFont="1" applyBorder="1" applyAlignment="1">
      <alignment horizontal="distributed" vertical="center"/>
    </xf>
    <xf numFmtId="0" fontId="83" fillId="0" borderId="239" xfId="0" applyFont="1" applyBorder="1" applyAlignment="1">
      <alignment horizontal="distributed" vertical="center"/>
    </xf>
    <xf numFmtId="0" fontId="83" fillId="0" borderId="217" xfId="0" applyFont="1" applyBorder="1" applyAlignment="1">
      <alignment horizontal="distributed" vertical="center"/>
    </xf>
    <xf numFmtId="0" fontId="83" fillId="0" borderId="199" xfId="0" applyFont="1" applyBorder="1" applyAlignment="1">
      <alignment horizontal="distributed" vertical="center"/>
    </xf>
    <xf numFmtId="0" fontId="83" fillId="0" borderId="198" xfId="0" applyFont="1" applyBorder="1" applyAlignment="1">
      <alignment horizontal="distributed" vertical="center"/>
    </xf>
    <xf numFmtId="0" fontId="2" fillId="0" borderId="0" xfId="0" applyFont="1" applyAlignment="1">
      <alignment horizontal="left" vertical="center" wrapText="1"/>
    </xf>
    <xf numFmtId="187" fontId="92" fillId="0" borderId="213" xfId="0" applyNumberFormat="1" applyFont="1" applyBorder="1" applyAlignment="1">
      <alignment horizontal="center" vertical="center"/>
    </xf>
    <xf numFmtId="187" fontId="92" fillId="0" borderId="215" xfId="0" applyNumberFormat="1" applyFont="1" applyBorder="1" applyAlignment="1">
      <alignment horizontal="center" vertical="center"/>
    </xf>
    <xf numFmtId="0" fontId="86" fillId="0" borderId="242" xfId="0" applyFont="1" applyBorder="1" applyAlignment="1">
      <alignment horizontal="center" vertical="center" wrapText="1"/>
    </xf>
    <xf numFmtId="0" fontId="83" fillId="0" borderId="234" xfId="0" applyFont="1" applyBorder="1" applyAlignment="1">
      <alignment horizontal="distributed" vertical="center" wrapText="1"/>
    </xf>
    <xf numFmtId="0" fontId="83" fillId="0" borderId="231" xfId="0" applyFont="1" applyBorder="1" applyAlignment="1">
      <alignment horizontal="distributed" vertical="center" wrapText="1"/>
    </xf>
    <xf numFmtId="0" fontId="83" fillId="0" borderId="235" xfId="0" applyFont="1" applyBorder="1" applyAlignment="1">
      <alignment horizontal="distributed" vertical="center" wrapText="1"/>
    </xf>
    <xf numFmtId="0" fontId="87" fillId="0" borderId="234" xfId="0" applyFont="1" applyBorder="1" applyAlignment="1">
      <alignment horizontal="center" vertical="center"/>
    </xf>
    <xf numFmtId="0" fontId="87" fillId="0" borderId="231" xfId="0" applyFont="1" applyBorder="1" applyAlignment="1">
      <alignment horizontal="center" vertical="center"/>
    </xf>
    <xf numFmtId="0" fontId="85" fillId="0" borderId="292" xfId="0" applyFont="1" applyBorder="1" applyAlignment="1">
      <alignment horizontal="center" vertical="center" wrapText="1"/>
    </xf>
    <xf numFmtId="0" fontId="85" fillId="0" borderId="212" xfId="0" applyFont="1" applyBorder="1" applyAlignment="1">
      <alignment horizontal="center" vertical="center" wrapText="1"/>
    </xf>
    <xf numFmtId="0" fontId="85" fillId="0" borderId="271" xfId="0" applyFont="1" applyBorder="1" applyAlignment="1">
      <alignment horizontal="center" vertical="center" wrapText="1"/>
    </xf>
    <xf numFmtId="0" fontId="85" fillId="0" borderId="223" xfId="0" applyFont="1" applyBorder="1" applyAlignment="1">
      <alignment horizontal="center" vertical="center" wrapText="1"/>
    </xf>
    <xf numFmtId="0" fontId="85" fillId="0" borderId="220" xfId="0" applyFont="1" applyBorder="1" applyAlignment="1">
      <alignment horizontal="center" vertical="center" wrapText="1"/>
    </xf>
    <xf numFmtId="0" fontId="85" fillId="0" borderId="219" xfId="0" applyFont="1" applyBorder="1" applyAlignment="1">
      <alignment horizontal="center" vertical="center" wrapText="1"/>
    </xf>
    <xf numFmtId="0" fontId="86" fillId="0" borderId="232" xfId="0" applyFont="1" applyBorder="1" applyAlignment="1">
      <alignment horizontal="center" vertical="center" wrapText="1"/>
    </xf>
    <xf numFmtId="0" fontId="86" fillId="0" borderId="231" xfId="0" applyFont="1" applyBorder="1" applyAlignment="1">
      <alignment horizontal="center" vertical="center" wrapText="1"/>
    </xf>
    <xf numFmtId="0" fontId="86" fillId="0" borderId="233" xfId="0" applyFont="1" applyBorder="1" applyAlignment="1">
      <alignment horizontal="center" vertical="center" wrapText="1"/>
    </xf>
    <xf numFmtId="0" fontId="102" fillId="0" borderId="240" xfId="0" quotePrefix="1" applyFont="1" applyBorder="1" applyAlignment="1">
      <alignment horizontal="center" vertical="center" wrapText="1"/>
    </xf>
    <xf numFmtId="0" fontId="102" fillId="0" borderId="212" xfId="0" applyFont="1" applyBorder="1" applyAlignment="1">
      <alignment horizontal="center" vertical="center" wrapText="1"/>
    </xf>
    <xf numFmtId="0" fontId="102" fillId="0" borderId="239" xfId="0" applyFont="1" applyBorder="1" applyAlignment="1">
      <alignment horizontal="center" vertical="center" wrapText="1"/>
    </xf>
    <xf numFmtId="0" fontId="102" fillId="0" borderId="217" xfId="0" applyFont="1" applyBorder="1" applyAlignment="1">
      <alignment horizontal="center" vertical="center" wrapText="1"/>
    </xf>
    <xf numFmtId="0" fontId="102" fillId="0" borderId="199" xfId="0" applyFont="1" applyBorder="1" applyAlignment="1">
      <alignment horizontal="center" vertical="center" wrapText="1"/>
    </xf>
    <xf numFmtId="0" fontId="102" fillId="0" borderId="198" xfId="0" applyFont="1" applyBorder="1" applyAlignment="1">
      <alignment horizontal="center" vertical="center" wrapText="1"/>
    </xf>
    <xf numFmtId="0" fontId="105" fillId="0" borderId="232" xfId="0" applyFont="1" applyBorder="1" applyAlignment="1">
      <alignment horizontal="center" vertical="center" shrinkToFit="1"/>
    </xf>
    <xf numFmtId="0" fontId="105" fillId="0" borderId="231" xfId="0" applyFont="1" applyBorder="1" applyAlignment="1">
      <alignment horizontal="center" vertical="center" shrinkToFit="1"/>
    </xf>
    <xf numFmtId="0" fontId="105" fillId="0" borderId="233" xfId="0" applyFont="1" applyBorder="1" applyAlignment="1">
      <alignment horizontal="center" vertical="center" shrinkToFit="1"/>
    </xf>
    <xf numFmtId="0" fontId="97" fillId="0" borderId="230" xfId="0" applyFont="1" applyBorder="1" applyAlignment="1">
      <alignment horizontal="center" vertical="center" wrapText="1"/>
    </xf>
    <xf numFmtId="0" fontId="97" fillId="0" borderId="263" xfId="0" applyFont="1" applyBorder="1" applyAlignment="1">
      <alignment horizontal="center" vertical="center" wrapText="1"/>
    </xf>
    <xf numFmtId="0" fontId="86" fillId="0" borderId="231" xfId="0" applyFont="1" applyBorder="1" applyAlignment="1">
      <alignment horizontal="center" vertical="center"/>
    </xf>
    <xf numFmtId="0" fontId="83" fillId="0" borderId="253" xfId="0" applyFont="1" applyBorder="1" applyAlignment="1">
      <alignment horizontal="distributed" vertical="center" wrapText="1"/>
    </xf>
    <xf numFmtId="0" fontId="83" fillId="0" borderId="252" xfId="0" applyFont="1" applyBorder="1" applyAlignment="1">
      <alignment horizontal="distributed" vertical="center" wrapText="1"/>
    </xf>
    <xf numFmtId="0" fontId="83" fillId="0" borderId="251" xfId="0" applyFont="1" applyBorder="1" applyAlignment="1">
      <alignment horizontal="distributed" vertical="center" wrapText="1"/>
    </xf>
    <xf numFmtId="0" fontId="83" fillId="0" borderId="207" xfId="0" applyFont="1" applyBorder="1" applyAlignment="1">
      <alignment vertical="center" wrapText="1"/>
    </xf>
    <xf numFmtId="0" fontId="83" fillId="0" borderId="243" xfId="0" applyFont="1" applyBorder="1" applyAlignment="1">
      <alignment horizontal="center" vertical="center" wrapText="1"/>
    </xf>
    <xf numFmtId="0" fontId="83" fillId="0" borderId="242" xfId="0" applyFont="1" applyBorder="1" applyAlignment="1">
      <alignment horizontal="center" vertical="center" wrapText="1"/>
    </xf>
    <xf numFmtId="0" fontId="83" fillId="0" borderId="246" xfId="0" applyFont="1" applyBorder="1" applyAlignment="1">
      <alignment horizontal="center" vertical="center" wrapText="1"/>
    </xf>
    <xf numFmtId="49" fontId="95" fillId="0" borderId="272" xfId="0" applyNumberFormat="1" applyFont="1" applyBorder="1" applyAlignment="1">
      <alignment horizontal="center" vertical="center" wrapText="1"/>
    </xf>
    <xf numFmtId="49" fontId="95" fillId="0" borderId="230" xfId="0" applyNumberFormat="1" applyFont="1" applyBorder="1" applyAlignment="1">
      <alignment horizontal="center" vertical="center" wrapText="1"/>
    </xf>
    <xf numFmtId="0" fontId="95" fillId="0" borderId="278" xfId="0" applyFont="1" applyBorder="1" applyAlignment="1">
      <alignment horizontal="distributed" vertical="center" wrapText="1"/>
    </xf>
    <xf numFmtId="0" fontId="95" fillId="0" borderId="252" xfId="0" applyFont="1" applyBorder="1" applyAlignment="1">
      <alignment horizontal="distributed" vertical="center" wrapText="1"/>
    </xf>
    <xf numFmtId="0" fontId="96" fillId="0" borderId="252" xfId="0" applyFont="1" applyBorder="1" applyAlignment="1">
      <alignment horizontal="distributed" vertical="center" wrapText="1"/>
    </xf>
    <xf numFmtId="0" fontId="96" fillId="0" borderId="251" xfId="0" applyFont="1" applyBorder="1" applyAlignment="1">
      <alignment vertical="center" wrapText="1"/>
    </xf>
    <xf numFmtId="0" fontId="96" fillId="0" borderId="232" xfId="0" applyFont="1" applyBorder="1" applyAlignment="1">
      <alignment horizontal="distributed" vertical="center" wrapText="1"/>
    </xf>
    <xf numFmtId="0" fontId="96" fillId="0" borderId="231" xfId="0" applyFont="1" applyBorder="1" applyAlignment="1">
      <alignment horizontal="distributed" vertical="center" wrapText="1"/>
    </xf>
    <xf numFmtId="0" fontId="96" fillId="0" borderId="235" xfId="0" applyFont="1" applyBorder="1" applyAlignment="1">
      <alignment vertical="center" wrapText="1"/>
    </xf>
    <xf numFmtId="0" fontId="87" fillId="0" borderId="244" xfId="0" applyFont="1" applyBorder="1" applyAlignment="1">
      <alignment horizontal="center" vertical="center" wrapText="1"/>
    </xf>
    <xf numFmtId="0" fontId="87" fillId="0" borderId="242" xfId="0" applyFont="1" applyBorder="1" applyAlignment="1">
      <alignment horizontal="center" vertical="center" wrapText="1"/>
    </xf>
    <xf numFmtId="0" fontId="87" fillId="0" borderId="246" xfId="0" applyFont="1" applyBorder="1" applyAlignment="1">
      <alignment horizontal="center" vertical="center" wrapText="1"/>
    </xf>
    <xf numFmtId="0" fontId="83" fillId="0" borderId="244" xfId="0" applyFont="1" applyBorder="1" applyAlignment="1">
      <alignment horizontal="center" vertical="center" shrinkToFit="1"/>
    </xf>
    <xf numFmtId="0" fontId="83" fillId="0" borderId="242" xfId="0" applyFont="1" applyBorder="1" applyAlignment="1">
      <alignment horizontal="center" vertical="center" shrinkToFit="1"/>
    </xf>
    <xf numFmtId="0" fontId="83" fillId="0" borderId="241" xfId="0" applyFont="1" applyBorder="1" applyAlignment="1">
      <alignment horizontal="center" vertical="center" shrinkToFit="1"/>
    </xf>
    <xf numFmtId="0" fontId="83" fillId="0" borderId="212" xfId="0" applyFont="1" applyBorder="1" applyAlignment="1">
      <alignment horizontal="center" vertical="center" wrapText="1"/>
    </xf>
    <xf numFmtId="0" fontId="99" fillId="0" borderId="240" xfId="0" applyFont="1" applyBorder="1" applyAlignment="1">
      <alignment horizontal="center" vertical="center" wrapText="1"/>
    </xf>
    <xf numFmtId="0" fontId="99" fillId="0" borderId="212" xfId="0" applyFont="1" applyBorder="1" applyAlignment="1">
      <alignment horizontal="center" vertical="center" wrapText="1"/>
    </xf>
    <xf numFmtId="0" fontId="99" fillId="0" borderId="290" xfId="0" applyFont="1" applyBorder="1" applyAlignment="1">
      <alignment horizontal="center" vertical="center" wrapText="1"/>
    </xf>
    <xf numFmtId="0" fontId="99" fillId="0" borderId="288" xfId="0" applyFont="1" applyBorder="1" applyAlignment="1">
      <alignment horizontal="center" vertical="center" wrapText="1"/>
    </xf>
    <xf numFmtId="0" fontId="99" fillId="0" borderId="215" xfId="0" applyFont="1" applyBorder="1" applyAlignment="1">
      <alignment horizontal="center" vertical="center" wrapText="1"/>
    </xf>
    <xf numFmtId="0" fontId="99" fillId="0" borderId="214" xfId="0" applyFont="1" applyBorder="1" applyAlignment="1">
      <alignment horizontal="center" vertical="center" wrapText="1"/>
    </xf>
    <xf numFmtId="0" fontId="99" fillId="0" borderId="0" xfId="0" applyFont="1" applyAlignment="1">
      <alignment horizontal="center" vertical="center" wrapText="1"/>
    </xf>
    <xf numFmtId="0" fontId="99" fillId="0" borderId="199" xfId="0" applyFont="1" applyBorder="1" applyAlignment="1">
      <alignment horizontal="center" vertical="center" wrapText="1"/>
    </xf>
    <xf numFmtId="0" fontId="87" fillId="0" borderId="243" xfId="0" applyFont="1" applyBorder="1" applyAlignment="1">
      <alignment horizontal="center" vertical="center" wrapText="1"/>
    </xf>
    <xf numFmtId="186" fontId="94" fillId="0" borderId="275" xfId="0" applyNumberFormat="1" applyFont="1" applyBorder="1" applyAlignment="1">
      <alignment horizontal="right" vertical="center"/>
    </xf>
    <xf numFmtId="186" fontId="94" fillId="0" borderId="274" xfId="0" applyNumberFormat="1" applyFont="1" applyBorder="1" applyAlignment="1">
      <alignment horizontal="right" vertical="center"/>
    </xf>
    <xf numFmtId="186" fontId="94" fillId="0" borderId="273" xfId="0" applyNumberFormat="1" applyFont="1" applyBorder="1" applyAlignment="1">
      <alignment horizontal="right" vertical="center"/>
    </xf>
    <xf numFmtId="0" fontId="95" fillId="0" borderId="0" xfId="0" applyFont="1" applyAlignment="1">
      <alignment horizontal="center" vertical="center"/>
    </xf>
    <xf numFmtId="0" fontId="95" fillId="0" borderId="224" xfId="0" applyFont="1" applyBorder="1" applyAlignment="1">
      <alignment horizontal="center" vertical="center"/>
    </xf>
    <xf numFmtId="0" fontId="88" fillId="0" borderId="284" xfId="0" applyFont="1" applyBorder="1" applyAlignment="1">
      <alignment horizontal="center" vertical="center" shrinkToFit="1"/>
    </xf>
    <xf numFmtId="0" fontId="88" fillId="0" borderId="249" xfId="0" applyFont="1" applyBorder="1" applyAlignment="1">
      <alignment horizontal="center" vertical="center" shrinkToFit="1"/>
    </xf>
    <xf numFmtId="0" fontId="88" fillId="0" borderId="285" xfId="0" applyFont="1" applyBorder="1" applyAlignment="1">
      <alignment horizontal="center" vertical="center" shrinkToFit="1"/>
    </xf>
    <xf numFmtId="0" fontId="86" fillId="0" borderId="277" xfId="0" applyFont="1" applyBorder="1" applyAlignment="1">
      <alignment horizontal="center" vertical="center" wrapText="1"/>
    </xf>
    <xf numFmtId="0" fontId="86" fillId="0" borderId="276" xfId="0" applyFont="1" applyBorder="1" applyAlignment="1">
      <alignment horizontal="center" vertical="center" wrapText="1"/>
    </xf>
    <xf numFmtId="0" fontId="83" fillId="0" borderId="228" xfId="0" applyFont="1" applyBorder="1" applyAlignment="1">
      <alignment horizontal="distributed" vertical="center" wrapText="1"/>
    </xf>
    <xf numFmtId="0" fontId="83" fillId="0" borderId="0" xfId="0" applyFont="1" applyAlignment="1">
      <alignment horizontal="distributed" vertical="center" wrapText="1"/>
    </xf>
    <xf numFmtId="0" fontId="83" fillId="0" borderId="224" xfId="0" applyFont="1" applyBorder="1" applyAlignment="1">
      <alignment horizontal="distributed" vertical="center" wrapText="1"/>
    </xf>
    <xf numFmtId="185" fontId="94" fillId="0" borderId="256" xfId="0" applyNumberFormat="1" applyFont="1" applyBorder="1" applyAlignment="1">
      <alignment horizontal="right" vertical="center"/>
    </xf>
    <xf numFmtId="185" fontId="94" fillId="0" borderId="255" xfId="0" applyNumberFormat="1" applyFont="1" applyBorder="1" applyAlignment="1">
      <alignment horizontal="right" vertical="center"/>
    </xf>
    <xf numFmtId="185" fontId="94" fillId="0" borderId="254" xfId="0" applyNumberFormat="1" applyFont="1" applyBorder="1" applyAlignment="1">
      <alignment horizontal="right" vertical="center"/>
    </xf>
    <xf numFmtId="0" fontId="86" fillId="0" borderId="242" xfId="0" applyFont="1" applyBorder="1" applyAlignment="1">
      <alignment horizontal="center" vertical="center"/>
    </xf>
    <xf numFmtId="0" fontId="87" fillId="0" borderId="242" xfId="0" applyFont="1" applyBorder="1" applyAlignment="1">
      <alignment horizontal="center" vertical="center"/>
    </xf>
    <xf numFmtId="187" fontId="97" fillId="0" borderId="240" xfId="0" applyNumberFormat="1" applyFont="1" applyBorder="1" applyAlignment="1">
      <alignment horizontal="center" vertical="center" wrapText="1"/>
    </xf>
    <xf numFmtId="187" fontId="97" fillId="0" borderId="212" xfId="0" applyNumberFormat="1" applyFont="1" applyBorder="1" applyAlignment="1">
      <alignment horizontal="center" vertical="center" wrapText="1"/>
    </xf>
    <xf numFmtId="187" fontId="97" fillId="0" borderId="290" xfId="0" applyNumberFormat="1" applyFont="1" applyBorder="1" applyAlignment="1">
      <alignment horizontal="center" vertical="center" wrapText="1"/>
    </xf>
    <xf numFmtId="187" fontId="97" fillId="0" borderId="288" xfId="0" applyNumberFormat="1" applyFont="1" applyBorder="1" applyAlignment="1">
      <alignment horizontal="center" vertical="center" wrapText="1"/>
    </xf>
    <xf numFmtId="187" fontId="97" fillId="0" borderId="215" xfId="0" applyNumberFormat="1" applyFont="1" applyBorder="1" applyAlignment="1">
      <alignment horizontal="center" vertical="center" wrapText="1"/>
    </xf>
    <xf numFmtId="187" fontId="97" fillId="0" borderId="214" xfId="0" applyNumberFormat="1" applyFont="1" applyBorder="1" applyAlignment="1">
      <alignment horizontal="center" vertical="center" wrapText="1"/>
    </xf>
    <xf numFmtId="187" fontId="99" fillId="0" borderId="291" xfId="0" applyNumberFormat="1" applyFont="1" applyBorder="1" applyAlignment="1">
      <alignment horizontal="center" vertical="center" wrapText="1"/>
    </xf>
    <xf numFmtId="187" fontId="99" fillId="0" borderId="212" xfId="0" applyNumberFormat="1" applyFont="1" applyBorder="1" applyAlignment="1">
      <alignment horizontal="center" vertical="center" wrapText="1"/>
    </xf>
    <xf numFmtId="187" fontId="99" fillId="0" borderId="239" xfId="0" applyNumberFormat="1" applyFont="1" applyBorder="1" applyAlignment="1">
      <alignment horizontal="center" vertical="center" wrapText="1"/>
    </xf>
    <xf numFmtId="187" fontId="99" fillId="0" borderId="216" xfId="0" applyNumberFormat="1" applyFont="1" applyBorder="1" applyAlignment="1">
      <alignment horizontal="center" vertical="center" wrapText="1"/>
    </xf>
    <xf numFmtId="187" fontId="99" fillId="0" borderId="215" xfId="0" applyNumberFormat="1" applyFont="1" applyBorder="1" applyAlignment="1">
      <alignment horizontal="center" vertical="center" wrapText="1"/>
    </xf>
    <xf numFmtId="187" fontId="99" fillId="0" borderId="289" xfId="0" applyNumberFormat="1" applyFont="1" applyBorder="1" applyAlignment="1">
      <alignment horizontal="center" vertical="center" wrapText="1"/>
    </xf>
    <xf numFmtId="0" fontId="87" fillId="0" borderId="244" xfId="0" applyFont="1" applyBorder="1" applyAlignment="1">
      <alignment vertical="distributed" textRotation="255" indent="2" shrinkToFit="1"/>
    </xf>
    <xf numFmtId="0" fontId="0" fillId="0" borderId="242" xfId="0" applyBorder="1" applyAlignment="1">
      <alignment vertical="distributed" textRotation="255" indent="2"/>
    </xf>
    <xf numFmtId="0" fontId="0" fillId="0" borderId="227" xfId="0" applyBorder="1" applyAlignment="1">
      <alignment vertical="distributed" textRotation="255" indent="2"/>
    </xf>
    <xf numFmtId="0" fontId="0" fillId="0" borderId="0" xfId="0" applyAlignment="1">
      <alignment vertical="distributed" textRotation="255" indent="2"/>
    </xf>
    <xf numFmtId="0" fontId="0" fillId="0" borderId="217" xfId="0" applyBorder="1" applyAlignment="1">
      <alignment vertical="distributed" textRotation="255" indent="2"/>
    </xf>
    <xf numFmtId="0" fontId="0" fillId="0" borderId="199" xfId="0" applyBorder="1" applyAlignment="1">
      <alignment vertical="distributed" textRotation="255" indent="2"/>
    </xf>
    <xf numFmtId="185" fontId="94" fillId="0" borderId="264" xfId="0" applyNumberFormat="1" applyFont="1" applyBorder="1" applyAlignment="1">
      <alignment horizontal="right" vertical="center"/>
    </xf>
    <xf numFmtId="185" fontId="94" fillId="0" borderId="230" xfId="0" applyNumberFormat="1" applyFont="1" applyBorder="1" applyAlignment="1">
      <alignment horizontal="right" vertical="center"/>
    </xf>
    <xf numFmtId="185" fontId="94" fillId="0" borderId="263" xfId="0" applyNumberFormat="1" applyFont="1" applyBorder="1" applyAlignment="1">
      <alignment horizontal="right" vertical="center"/>
    </xf>
    <xf numFmtId="49" fontId="95" fillId="0" borderId="228" xfId="0" applyNumberFormat="1" applyFont="1" applyBorder="1" applyAlignment="1">
      <alignment horizontal="center" vertical="center" wrapText="1"/>
    </xf>
    <xf numFmtId="49" fontId="95" fillId="0" borderId="0" xfId="0" applyNumberFormat="1" applyFont="1" applyAlignment="1">
      <alignment horizontal="center" vertical="center" wrapText="1"/>
    </xf>
    <xf numFmtId="0" fontId="99" fillId="0" borderId="240" xfId="0" quotePrefix="1" applyFont="1" applyBorder="1" applyAlignment="1">
      <alignment horizontal="center" vertical="center" wrapText="1"/>
    </xf>
    <xf numFmtId="0" fontId="99" fillId="0" borderId="239" xfId="0" applyFont="1" applyBorder="1" applyAlignment="1">
      <alignment horizontal="center" vertical="center" wrapText="1"/>
    </xf>
    <xf numFmtId="0" fontId="99" fillId="0" borderId="289" xfId="0" applyFont="1" applyBorder="1" applyAlignment="1">
      <alignment horizontal="center" vertical="center" wrapText="1"/>
    </xf>
    <xf numFmtId="0" fontId="99" fillId="0" borderId="291" xfId="0" applyFont="1" applyBorder="1" applyAlignment="1">
      <alignment horizontal="center" vertical="center" wrapText="1"/>
    </xf>
    <xf numFmtId="0" fontId="99" fillId="0" borderId="216" xfId="0" applyFont="1" applyBorder="1" applyAlignment="1">
      <alignment horizontal="center" vertical="center" wrapText="1"/>
    </xf>
    <xf numFmtId="0" fontId="86" fillId="0" borderId="247" xfId="0" applyFont="1" applyBorder="1" applyAlignment="1">
      <alignment horizontal="center" vertical="center" wrapText="1"/>
    </xf>
    <xf numFmtId="0" fontId="95" fillId="0" borderId="232" xfId="0" applyFont="1" applyBorder="1" applyAlignment="1">
      <alignment horizontal="distributed" vertical="center" wrapText="1"/>
    </xf>
    <xf numFmtId="0" fontId="95" fillId="0" borderId="231" xfId="0" applyFont="1" applyBorder="1" applyAlignment="1">
      <alignment horizontal="distributed" vertical="center" wrapText="1"/>
    </xf>
    <xf numFmtId="0" fontId="95" fillId="0" borderId="227" xfId="0" applyFont="1" applyBorder="1" applyAlignment="1">
      <alignment vertical="center" wrapText="1"/>
    </xf>
    <xf numFmtId="0" fontId="95" fillId="0" borderId="0" xfId="0" applyFont="1" applyAlignment="1">
      <alignment vertical="center" wrapText="1"/>
    </xf>
    <xf numFmtId="0" fontId="96" fillId="0" borderId="0" xfId="0" applyFont="1" applyAlignment="1">
      <alignment vertical="center" wrapText="1"/>
    </xf>
    <xf numFmtId="0" fontId="96" fillId="0" borderId="224" xfId="0" applyFont="1" applyBorder="1" applyAlignment="1">
      <alignment vertical="center" wrapText="1"/>
    </xf>
    <xf numFmtId="0" fontId="84" fillId="0" borderId="0" xfId="0" applyFont="1" applyAlignment="1">
      <alignment horizontal="center" vertical="center"/>
    </xf>
    <xf numFmtId="0" fontId="95" fillId="0" borderId="270" xfId="0" applyFont="1" applyBorder="1" applyAlignment="1">
      <alignment vertical="center" wrapText="1"/>
    </xf>
    <xf numFmtId="0" fontId="95" fillId="0" borderId="269" xfId="0" applyFont="1" applyBorder="1" applyAlignment="1">
      <alignment vertical="center" wrapText="1"/>
    </xf>
    <xf numFmtId="0" fontId="96" fillId="0" borderId="269" xfId="0" applyFont="1" applyBorder="1" applyAlignment="1">
      <alignment vertical="center" wrapText="1"/>
    </xf>
    <xf numFmtId="0" fontId="96" fillId="0" borderId="268" xfId="0" applyFont="1" applyBorder="1" applyAlignment="1">
      <alignment vertical="center" wrapText="1"/>
    </xf>
    <xf numFmtId="49" fontId="95" fillId="0" borderId="267" xfId="0" applyNumberFormat="1" applyFont="1" applyBorder="1" applyAlignment="1">
      <alignment horizontal="center" vertical="center" wrapText="1"/>
    </xf>
    <xf numFmtId="49" fontId="95" fillId="0" borderId="255" xfId="0" applyNumberFormat="1" applyFont="1" applyBorder="1" applyAlignment="1">
      <alignment horizontal="center" vertical="center" wrapText="1"/>
    </xf>
    <xf numFmtId="49" fontId="95" fillId="0" borderId="266" xfId="0" applyNumberFormat="1" applyFont="1" applyBorder="1" applyAlignment="1">
      <alignment horizontal="center" vertical="center" wrapText="1"/>
    </xf>
    <xf numFmtId="0" fontId="95" fillId="0" borderId="262" xfId="0" applyFont="1" applyBorder="1" applyAlignment="1">
      <alignment horizontal="distributed" vertical="center" wrapText="1"/>
    </xf>
    <xf numFmtId="0" fontId="95" fillId="0" borderId="259" xfId="0" applyFont="1" applyBorder="1" applyAlignment="1">
      <alignment horizontal="distributed" vertical="center" wrapText="1"/>
    </xf>
    <xf numFmtId="0" fontId="96" fillId="0" borderId="259" xfId="0" applyFont="1" applyBorder="1" applyAlignment="1">
      <alignment horizontal="distributed" vertical="center" wrapText="1"/>
    </xf>
    <xf numFmtId="0" fontId="96" fillId="0" borderId="261" xfId="0" applyFont="1" applyBorder="1" applyAlignment="1">
      <alignment vertical="center" wrapText="1"/>
    </xf>
    <xf numFmtId="49" fontId="95" fillId="0" borderId="260" xfId="0" applyNumberFormat="1" applyFont="1" applyBorder="1" applyAlignment="1">
      <alignment horizontal="center" vertical="center" wrapText="1"/>
    </xf>
    <xf numFmtId="49" fontId="95" fillId="0" borderId="259" xfId="0" applyNumberFormat="1" applyFont="1" applyBorder="1" applyAlignment="1">
      <alignment horizontal="center" vertical="center" wrapText="1"/>
    </xf>
    <xf numFmtId="49" fontId="95" fillId="0" borderId="261" xfId="0" applyNumberFormat="1" applyFont="1" applyBorder="1" applyAlignment="1">
      <alignment horizontal="center" vertical="center" wrapText="1"/>
    </xf>
    <xf numFmtId="49" fontId="95" fillId="0" borderId="229" xfId="0" applyNumberFormat="1" applyFont="1" applyBorder="1" applyAlignment="1">
      <alignment horizontal="center" vertical="center" wrapText="1"/>
    </xf>
    <xf numFmtId="0" fontId="83" fillId="0" borderId="0" xfId="0" applyFont="1" applyAlignment="1">
      <alignment vertical="center" wrapText="1"/>
    </xf>
    <xf numFmtId="0" fontId="83" fillId="0" borderId="224" xfId="0" applyFont="1" applyBorder="1" applyAlignment="1">
      <alignment vertical="center" wrapText="1"/>
    </xf>
    <xf numFmtId="0" fontId="83" fillId="0" borderId="240" xfId="0" applyFont="1" applyBorder="1" applyAlignment="1">
      <alignment horizontal="center" vertical="center" wrapText="1"/>
    </xf>
    <xf numFmtId="0" fontId="83" fillId="0" borderId="239" xfId="0" applyFont="1" applyBorder="1" applyAlignment="1">
      <alignment horizontal="center" vertical="center" wrapText="1"/>
    </xf>
    <xf numFmtId="0" fontId="86" fillId="0" borderId="236" xfId="0" applyFont="1" applyBorder="1" applyAlignment="1">
      <alignment horizontal="center" vertical="center" wrapText="1"/>
    </xf>
    <xf numFmtId="0" fontId="86" fillId="0" borderId="249" xfId="0" applyFont="1" applyBorder="1" applyAlignment="1">
      <alignment horizontal="center" vertical="center"/>
    </xf>
    <xf numFmtId="0" fontId="100" fillId="0" borderId="0" xfId="0" applyFont="1" applyAlignment="1">
      <alignment horizontal="center" vertical="distributed" shrinkToFit="1"/>
    </xf>
    <xf numFmtId="187" fontId="97" fillId="0" borderId="0" xfId="0" applyNumberFormat="1" applyFont="1" applyAlignment="1">
      <alignment horizontal="center" vertical="center" wrapText="1"/>
    </xf>
    <xf numFmtId="0" fontId="95" fillId="0" borderId="220" xfId="0" applyFont="1" applyBorder="1" applyAlignment="1">
      <alignment horizontal="center" vertical="center"/>
    </xf>
    <xf numFmtId="0" fontId="95" fillId="0" borderId="219" xfId="0" applyFont="1" applyBorder="1" applyAlignment="1">
      <alignment horizontal="center" vertical="center"/>
    </xf>
    <xf numFmtId="0" fontId="99" fillId="0" borderId="217" xfId="0" applyFont="1" applyBorder="1" applyAlignment="1">
      <alignment horizontal="center" vertical="center" wrapText="1"/>
    </xf>
    <xf numFmtId="0" fontId="99" fillId="0" borderId="198" xfId="0" applyFont="1" applyBorder="1" applyAlignment="1">
      <alignment horizontal="center" vertical="center" wrapText="1"/>
    </xf>
    <xf numFmtId="187" fontId="97" fillId="0" borderId="282" xfId="0" applyNumberFormat="1" applyFont="1" applyBorder="1" applyAlignment="1">
      <alignment horizontal="center" vertical="center" wrapText="1"/>
    </xf>
    <xf numFmtId="187" fontId="97" fillId="0" borderId="213" xfId="0" applyNumberFormat="1" applyFont="1" applyBorder="1" applyAlignment="1">
      <alignment horizontal="center" vertical="center" wrapText="1"/>
    </xf>
    <xf numFmtId="187" fontId="97" fillId="0" borderId="236" xfId="0" applyNumberFormat="1" applyFont="1" applyBorder="1" applyAlignment="1">
      <alignment horizontal="center" vertical="center" wrapText="1"/>
    </xf>
    <xf numFmtId="187" fontId="97" fillId="0" borderId="221" xfId="0" applyNumberFormat="1" applyFont="1" applyBorder="1" applyAlignment="1">
      <alignment horizontal="center" vertical="center" wrapText="1"/>
    </xf>
    <xf numFmtId="187" fontId="97" fillId="0" borderId="220" xfId="0" applyNumberFormat="1" applyFont="1" applyBorder="1" applyAlignment="1">
      <alignment horizontal="center" vertical="center" wrapText="1"/>
    </xf>
    <xf numFmtId="187" fontId="97" fillId="0" borderId="219" xfId="0" applyNumberFormat="1" applyFont="1" applyBorder="1" applyAlignment="1">
      <alignment horizontal="center" vertical="center" wrapText="1"/>
    </xf>
    <xf numFmtId="0" fontId="97" fillId="0" borderId="213" xfId="0" applyFont="1" applyBorder="1" applyAlignment="1">
      <alignment horizontal="center" vertical="center" wrapText="1"/>
    </xf>
    <xf numFmtId="0" fontId="88" fillId="0" borderId="221" xfId="0" applyFont="1" applyBorder="1" applyAlignment="1">
      <alignment horizontal="distributed" vertical="center" wrapText="1" indent="2"/>
    </xf>
    <xf numFmtId="0" fontId="0" fillId="0" borderId="220" xfId="0" applyBorder="1" applyAlignment="1">
      <alignment horizontal="distributed" vertical="center" indent="2"/>
    </xf>
    <xf numFmtId="0" fontId="0" fillId="0" borderId="219" xfId="0" applyBorder="1" applyAlignment="1">
      <alignment horizontal="distributed" vertical="center" indent="2"/>
    </xf>
    <xf numFmtId="0" fontId="95" fillId="0" borderId="240" xfId="0" applyFont="1" applyBorder="1" applyAlignment="1">
      <alignment vertical="center" wrapText="1"/>
    </xf>
    <xf numFmtId="0" fontId="95" fillId="0" borderId="212" xfId="0" applyFont="1" applyBorder="1" applyAlignment="1">
      <alignment vertical="center" wrapText="1"/>
    </xf>
    <xf numFmtId="0" fontId="96" fillId="0" borderId="212" xfId="0" applyFont="1" applyBorder="1" applyAlignment="1">
      <alignment vertical="center" wrapText="1"/>
    </xf>
    <xf numFmtId="0" fontId="96" fillId="0" borderId="271" xfId="0" applyFont="1" applyBorder="1" applyAlignment="1">
      <alignment vertical="center" wrapText="1"/>
    </xf>
    <xf numFmtId="186" fontId="94" fillId="0" borderId="272" xfId="0" applyNumberFormat="1" applyFont="1" applyBorder="1" applyAlignment="1" applyProtection="1">
      <alignment horizontal="right" vertical="center"/>
      <protection locked="0"/>
    </xf>
    <xf numFmtId="186" fontId="94" fillId="0" borderId="230" xfId="0" applyNumberFormat="1" applyFont="1" applyBorder="1" applyAlignment="1" applyProtection="1">
      <alignment horizontal="right" vertical="center"/>
      <protection locked="0"/>
    </xf>
    <xf numFmtId="186" fontId="94" fillId="0" borderId="229" xfId="0" applyNumberFormat="1" applyFont="1" applyBorder="1" applyAlignment="1" applyProtection="1">
      <alignment horizontal="right" vertical="center"/>
      <protection locked="0"/>
    </xf>
    <xf numFmtId="0" fontId="87" fillId="0" borderId="240" xfId="0" applyFont="1" applyBorder="1" applyAlignment="1">
      <alignment horizontal="center" vertical="center" wrapText="1"/>
    </xf>
    <xf numFmtId="0" fontId="87" fillId="0" borderId="212" xfId="0" applyFont="1" applyBorder="1" applyAlignment="1">
      <alignment horizontal="center" vertical="center" wrapText="1"/>
    </xf>
    <xf numFmtId="0" fontId="87" fillId="0" borderId="239" xfId="0" applyFont="1" applyBorder="1" applyAlignment="1">
      <alignment horizontal="center" vertical="center" wrapText="1"/>
    </xf>
    <xf numFmtId="187" fontId="92" fillId="0" borderId="220" xfId="0" applyNumberFormat="1" applyFont="1" applyBorder="1" applyAlignment="1">
      <alignment horizontal="center" vertical="center"/>
    </xf>
    <xf numFmtId="187" fontId="99" fillId="0" borderId="240" xfId="0" applyNumberFormat="1" applyFont="1" applyBorder="1" applyAlignment="1">
      <alignment horizontal="center" vertical="center" wrapText="1"/>
    </xf>
    <xf numFmtId="187" fontId="99" fillId="0" borderId="227" xfId="0" applyNumberFormat="1" applyFont="1" applyBorder="1" applyAlignment="1">
      <alignment horizontal="center" vertical="center" wrapText="1"/>
    </xf>
    <xf numFmtId="187" fontId="99" fillId="0" borderId="0" xfId="0" applyNumberFormat="1" applyFont="1" applyAlignment="1">
      <alignment horizontal="center" vertical="center" wrapText="1"/>
    </xf>
    <xf numFmtId="187" fontId="99" fillId="0" borderId="218" xfId="0" applyNumberFormat="1" applyFont="1" applyBorder="1" applyAlignment="1">
      <alignment horizontal="center" vertical="center" wrapText="1"/>
    </xf>
    <xf numFmtId="0" fontId="92" fillId="0" borderId="213" xfId="0" applyFont="1" applyBorder="1" applyAlignment="1" applyProtection="1">
      <alignment horizontal="center" vertical="center"/>
      <protection locked="0"/>
    </xf>
    <xf numFmtId="0" fontId="92" fillId="0" borderId="220" xfId="0" applyFont="1" applyBorder="1" applyAlignment="1" applyProtection="1">
      <alignment horizontal="center" vertical="center"/>
      <protection locked="0"/>
    </xf>
    <xf numFmtId="0" fontId="86" fillId="0" borderId="213" xfId="0" applyFont="1" applyBorder="1" applyAlignment="1">
      <alignment horizontal="center" textRotation="255" shrinkToFit="1"/>
    </xf>
    <xf numFmtId="0" fontId="86" fillId="0" borderId="220" xfId="0" applyFont="1" applyBorder="1" applyAlignment="1">
      <alignment horizontal="center" textRotation="255" shrinkToFit="1"/>
    </xf>
    <xf numFmtId="0" fontId="87" fillId="0" borderId="249" xfId="0" applyFont="1" applyBorder="1" applyAlignment="1">
      <alignment horizontal="center" vertical="center"/>
    </xf>
    <xf numFmtId="0" fontId="87" fillId="0" borderId="247" xfId="0" applyFont="1" applyBorder="1" applyAlignment="1">
      <alignment horizontal="center" vertical="distributed" textRotation="255" indent="2" shrinkToFit="1"/>
    </xf>
    <xf numFmtId="0" fontId="87" fillId="0" borderId="242" xfId="0" applyFont="1" applyBorder="1" applyAlignment="1">
      <alignment horizontal="center" vertical="distributed" textRotation="255" indent="2" shrinkToFit="1"/>
    </xf>
    <xf numFmtId="0" fontId="87" fillId="0" borderId="246" xfId="0" applyFont="1" applyBorder="1" applyAlignment="1">
      <alignment horizontal="center" vertical="distributed" textRotation="255" indent="2" shrinkToFit="1"/>
    </xf>
    <xf numFmtId="0" fontId="87" fillId="0" borderId="228" xfId="0" applyFont="1" applyBorder="1" applyAlignment="1">
      <alignment horizontal="center" vertical="distributed" textRotation="255" indent="2" shrinkToFit="1"/>
    </xf>
    <xf numFmtId="0" fontId="87" fillId="0" borderId="0" xfId="0" applyFont="1" applyAlignment="1">
      <alignment horizontal="center" vertical="distributed" textRotation="255" indent="2" shrinkToFit="1"/>
    </xf>
    <xf numFmtId="0" fontId="87" fillId="0" borderId="218" xfId="0" applyFont="1" applyBorder="1" applyAlignment="1">
      <alignment horizontal="center" vertical="distributed" textRotation="255" indent="2" shrinkToFit="1"/>
    </xf>
    <xf numFmtId="0" fontId="87" fillId="0" borderId="223" xfId="0" applyFont="1" applyBorder="1" applyAlignment="1">
      <alignment horizontal="center" vertical="distributed" textRotation="255" indent="2" shrinkToFit="1"/>
    </xf>
    <xf numFmtId="0" fontId="87" fillId="0" borderId="220" xfId="0" applyFont="1" applyBorder="1" applyAlignment="1">
      <alignment horizontal="center" vertical="distributed" textRotation="255" indent="2" shrinkToFit="1"/>
    </xf>
    <xf numFmtId="0" fontId="87" fillId="0" borderId="222" xfId="0" applyFont="1" applyBorder="1" applyAlignment="1">
      <alignment horizontal="center" vertical="distributed" textRotation="255" indent="2" shrinkToFit="1"/>
    </xf>
    <xf numFmtId="185" fontId="94" fillId="0" borderId="223" xfId="0" applyNumberFormat="1" applyFont="1" applyBorder="1" applyAlignment="1" applyProtection="1">
      <alignment vertical="center"/>
      <protection locked="0"/>
    </xf>
    <xf numFmtId="185" fontId="94" fillId="0" borderId="220" xfId="0" applyNumberFormat="1" applyFont="1" applyBorder="1" applyAlignment="1" applyProtection="1">
      <alignment vertical="center"/>
      <protection locked="0"/>
    </xf>
    <xf numFmtId="185" fontId="94" fillId="0" borderId="219" xfId="0" applyNumberFormat="1" applyFont="1" applyBorder="1" applyAlignment="1" applyProtection="1">
      <alignment vertical="center"/>
      <protection locked="0"/>
    </xf>
    <xf numFmtId="0" fontId="86" fillId="0" borderId="265" xfId="0" applyFont="1" applyBorder="1" applyAlignment="1">
      <alignment horizontal="center" vertical="center" wrapText="1"/>
    </xf>
    <xf numFmtId="0" fontId="97" fillId="0" borderId="236" xfId="0" applyFont="1" applyBorder="1" applyAlignment="1">
      <alignment horizontal="center" vertical="center" wrapText="1"/>
    </xf>
    <xf numFmtId="0" fontId="97" fillId="0" borderId="265" xfId="0" applyFont="1" applyBorder="1" applyAlignment="1">
      <alignment horizontal="center" vertical="center" wrapText="1"/>
    </xf>
    <xf numFmtId="0" fontId="86" fillId="0" borderId="283" xfId="0" applyFont="1" applyBorder="1" applyAlignment="1">
      <alignment horizontal="center" textRotation="255" shrinkToFit="1"/>
    </xf>
    <xf numFmtId="0" fontId="86" fillId="0" borderId="222" xfId="0" applyFont="1" applyBorder="1" applyAlignment="1">
      <alignment horizontal="center" textRotation="255" shrinkToFit="1"/>
    </xf>
    <xf numFmtId="0" fontId="88" fillId="0" borderId="0" xfId="0" applyFont="1" applyAlignment="1">
      <alignment horizontal="right" vertical="center" wrapText="1"/>
    </xf>
    <xf numFmtId="49" fontId="95" fillId="0" borderId="265" xfId="0" applyNumberFormat="1" applyFont="1" applyBorder="1" applyAlignment="1">
      <alignment horizontal="center" vertical="center" wrapText="1"/>
    </xf>
    <xf numFmtId="49" fontId="95" fillId="0" borderId="213" xfId="0" applyNumberFormat="1" applyFont="1" applyBorder="1" applyAlignment="1">
      <alignment horizontal="center" vertical="center" wrapText="1"/>
    </xf>
    <xf numFmtId="49" fontId="95" fillId="0" borderId="236" xfId="0" applyNumberFormat="1" applyFont="1" applyBorder="1" applyAlignment="1">
      <alignment horizontal="center" vertical="center" wrapText="1"/>
    </xf>
    <xf numFmtId="0" fontId="86" fillId="0" borderId="215" xfId="0" applyFont="1" applyBorder="1" applyAlignment="1">
      <alignment horizontal="center" vertical="center" wrapText="1"/>
    </xf>
    <xf numFmtId="0" fontId="83" fillId="0" borderId="282" xfId="0" applyFont="1" applyBorder="1" applyAlignment="1">
      <alignment horizontal="distributed" vertical="center" wrapText="1" indent="1"/>
    </xf>
    <xf numFmtId="0" fontId="83" fillId="0" borderId="213" xfId="0" applyFont="1" applyBorder="1" applyAlignment="1">
      <alignment horizontal="distributed" vertical="center" wrapText="1" indent="1"/>
    </xf>
    <xf numFmtId="0" fontId="83" fillId="0" borderId="236" xfId="0" applyFont="1" applyBorder="1" applyAlignment="1">
      <alignment horizontal="distributed" vertical="center" wrapText="1" indent="1"/>
    </xf>
    <xf numFmtId="0" fontId="97" fillId="0" borderId="282" xfId="0" applyFont="1" applyBorder="1" applyAlignment="1" applyProtection="1">
      <alignment horizontal="center" vertical="center" wrapText="1"/>
      <protection locked="0"/>
    </xf>
    <xf numFmtId="0" fontId="97" fillId="0" borderId="213" xfId="0" applyFont="1" applyBorder="1" applyAlignment="1" applyProtection="1">
      <alignment horizontal="center" vertical="center" wrapText="1"/>
      <protection locked="0"/>
    </xf>
    <xf numFmtId="0" fontId="97" fillId="0" borderId="236" xfId="0" applyFont="1" applyBorder="1" applyAlignment="1" applyProtection="1">
      <alignment horizontal="center" vertical="center" wrapText="1"/>
      <protection locked="0"/>
    </xf>
    <xf numFmtId="0" fontId="97" fillId="0" borderId="221" xfId="0" applyFont="1" applyBorder="1" applyAlignment="1" applyProtection="1">
      <alignment horizontal="center" vertical="center" wrapText="1"/>
      <protection locked="0"/>
    </xf>
    <xf numFmtId="0" fontId="97" fillId="0" borderId="220" xfId="0" applyFont="1" applyBorder="1" applyAlignment="1" applyProtection="1">
      <alignment horizontal="center" vertical="center" wrapText="1"/>
      <protection locked="0"/>
    </xf>
    <xf numFmtId="0" fontId="97" fillId="0" borderId="219" xfId="0" applyFont="1" applyBorder="1" applyAlignment="1" applyProtection="1">
      <alignment horizontal="center" vertical="center" wrapText="1"/>
      <protection locked="0"/>
    </xf>
    <xf numFmtId="0" fontId="88" fillId="0" borderId="284" xfId="0" applyFont="1" applyBorder="1" applyAlignment="1">
      <alignment horizontal="distributed" vertical="center" wrapText="1" indent="2"/>
    </xf>
    <xf numFmtId="0" fontId="88" fillId="0" borderId="249" xfId="0" applyFont="1" applyBorder="1" applyAlignment="1">
      <alignment horizontal="distributed" vertical="center" wrapText="1" indent="2"/>
    </xf>
    <xf numFmtId="0" fontId="88" fillId="0" borderId="248" xfId="0" applyFont="1" applyBorder="1" applyAlignment="1">
      <alignment horizontal="distributed" vertical="center" wrapText="1" indent="2"/>
    </xf>
    <xf numFmtId="0" fontId="95" fillId="0" borderId="282" xfId="0" applyFont="1" applyBorder="1" applyAlignment="1" applyProtection="1">
      <alignment horizontal="center" vertical="center" shrinkToFit="1"/>
      <protection locked="0"/>
    </xf>
    <xf numFmtId="0" fontId="95" fillId="0" borderId="213" xfId="0" applyFont="1" applyBorder="1" applyAlignment="1" applyProtection="1">
      <alignment horizontal="center" vertical="center" shrinkToFit="1"/>
      <protection locked="0"/>
    </xf>
    <xf numFmtId="0" fontId="95" fillId="0" borderId="221" xfId="0" applyFont="1" applyBorder="1" applyAlignment="1" applyProtection="1">
      <alignment horizontal="center" vertical="center" shrinkToFit="1"/>
      <protection locked="0"/>
    </xf>
    <xf numFmtId="0" fontId="95" fillId="0" borderId="220" xfId="0" applyFont="1" applyBorder="1" applyAlignment="1" applyProtection="1">
      <alignment horizontal="center" vertical="center" shrinkToFit="1"/>
      <protection locked="0"/>
    </xf>
    <xf numFmtId="0" fontId="86" fillId="0" borderId="215" xfId="0" applyFont="1" applyBorder="1" applyAlignment="1">
      <alignment horizontal="center" textRotation="255" shrinkToFit="1"/>
    </xf>
    <xf numFmtId="0" fontId="86" fillId="0" borderId="280" xfId="0" applyFont="1" applyBorder="1" applyAlignment="1">
      <alignment horizontal="center" textRotation="255" shrinkToFit="1"/>
    </xf>
    <xf numFmtId="0" fontId="86" fillId="0" borderId="214" xfId="0" applyFont="1" applyBorder="1" applyAlignment="1">
      <alignment horizontal="center" textRotation="255" shrinkToFit="1"/>
    </xf>
    <xf numFmtId="0" fontId="95" fillId="0" borderId="217" xfId="0" applyFont="1" applyBorder="1" applyAlignment="1">
      <alignment horizontal="distributed" vertical="center" wrapText="1"/>
    </xf>
    <xf numFmtId="0" fontId="95" fillId="0" borderId="199" xfId="0" applyFont="1" applyBorder="1" applyAlignment="1">
      <alignment horizontal="distributed" vertical="center" wrapText="1"/>
    </xf>
    <xf numFmtId="0" fontId="96" fillId="0" borderId="199" xfId="0" applyFont="1" applyBorder="1" applyAlignment="1">
      <alignment horizontal="distributed" vertical="center" wrapText="1"/>
    </xf>
    <xf numFmtId="0" fontId="96" fillId="0" borderId="279" xfId="0" applyFont="1" applyBorder="1" applyAlignment="1">
      <alignment vertical="center" wrapText="1"/>
    </xf>
    <xf numFmtId="186" fontId="94" fillId="0" borderId="223" xfId="0" applyNumberFormat="1" applyFont="1" applyBorder="1" applyAlignment="1" applyProtection="1">
      <alignment horizontal="right" vertical="center"/>
      <protection locked="0"/>
    </xf>
    <xf numFmtId="186" fontId="94" fillId="0" borderId="220" xfId="0" applyNumberFormat="1" applyFont="1" applyBorder="1" applyAlignment="1" applyProtection="1">
      <alignment horizontal="right" vertical="center"/>
      <protection locked="0"/>
    </xf>
    <xf numFmtId="186" fontId="94" fillId="0" borderId="219" xfId="0" applyNumberFormat="1" applyFont="1" applyBorder="1" applyAlignment="1" applyProtection="1">
      <alignment horizontal="right" vertical="center"/>
      <protection locked="0"/>
    </xf>
    <xf numFmtId="0" fontId="83" fillId="0" borderId="210" xfId="0" applyFont="1" applyBorder="1" applyAlignment="1">
      <alignment vertical="center" wrapText="1"/>
    </xf>
    <xf numFmtId="49" fontId="95" fillId="0" borderId="223" xfId="0" applyNumberFormat="1" applyFont="1" applyBorder="1" applyAlignment="1">
      <alignment horizontal="center" vertical="center" wrapText="1"/>
    </xf>
    <xf numFmtId="49" fontId="95" fillId="0" borderId="220" xfId="0" applyNumberFormat="1" applyFont="1" applyBorder="1" applyAlignment="1">
      <alignment horizontal="center" vertical="center" wrapText="1"/>
    </xf>
    <xf numFmtId="49" fontId="95" fillId="0" borderId="219" xfId="0" applyNumberFormat="1" applyFont="1" applyBorder="1" applyAlignment="1">
      <alignment horizontal="center" vertical="center" wrapText="1"/>
    </xf>
    <xf numFmtId="0" fontId="90" fillId="0" borderId="0" xfId="0" applyFont="1" applyAlignment="1">
      <alignment horizontal="center" vertical="center"/>
    </xf>
    <xf numFmtId="0" fontId="86" fillId="0" borderId="213" xfId="0" applyFont="1" applyBorder="1" applyAlignment="1" applyProtection="1">
      <alignment horizontal="center" vertical="center" wrapText="1"/>
      <protection locked="0"/>
    </xf>
    <xf numFmtId="0" fontId="86" fillId="0" borderId="220" xfId="0" applyFont="1" applyBorder="1" applyAlignment="1" applyProtection="1">
      <alignment horizontal="center" vertical="center" wrapText="1"/>
      <protection locked="0"/>
    </xf>
    <xf numFmtId="0" fontId="87" fillId="0" borderId="249" xfId="0" applyFont="1" applyBorder="1" applyAlignment="1" applyProtection="1">
      <alignment horizontal="center" vertical="center"/>
      <protection locked="0"/>
    </xf>
    <xf numFmtId="0" fontId="88" fillId="0" borderId="287" xfId="0" applyFont="1" applyBorder="1" applyAlignment="1">
      <alignment horizontal="center" vertical="center" shrinkToFit="1"/>
    </xf>
    <xf numFmtId="0" fontId="88" fillId="0" borderId="286" xfId="0" applyFont="1" applyBorder="1" applyAlignment="1">
      <alignment horizontal="center" vertical="center" shrinkToFit="1"/>
    </xf>
    <xf numFmtId="0" fontId="88" fillId="0" borderId="220" xfId="0" applyFont="1" applyBorder="1" applyAlignment="1">
      <alignment horizontal="center" vertical="center" shrinkToFit="1"/>
    </xf>
    <xf numFmtId="0" fontId="88" fillId="0" borderId="222" xfId="0" applyFont="1" applyBorder="1" applyAlignment="1">
      <alignment horizontal="center" vertical="center" shrinkToFit="1"/>
    </xf>
    <xf numFmtId="0" fontId="99" fillId="0" borderId="240" xfId="0" applyFont="1" applyBorder="1" applyAlignment="1" applyProtection="1">
      <alignment horizontal="center" vertical="center" wrapText="1"/>
      <protection locked="0"/>
    </xf>
    <xf numFmtId="0" fontId="99" fillId="0" borderId="212" xfId="0" applyFont="1" applyBorder="1" applyAlignment="1" applyProtection="1">
      <alignment horizontal="center" vertical="center" wrapText="1"/>
      <protection locked="0"/>
    </xf>
    <xf numFmtId="0" fontId="99" fillId="0" borderId="239" xfId="0" applyFont="1" applyBorder="1" applyAlignment="1" applyProtection="1">
      <alignment horizontal="center" vertical="center" wrapText="1"/>
      <protection locked="0"/>
    </xf>
    <xf numFmtId="0" fontId="99" fillId="0" borderId="227" xfId="0" applyFont="1" applyBorder="1" applyAlignment="1" applyProtection="1">
      <alignment horizontal="center" vertical="center" wrapText="1"/>
      <protection locked="0"/>
    </xf>
    <xf numFmtId="0" fontId="99" fillId="0" borderId="0" xfId="0" applyFont="1" applyAlignment="1" applyProtection="1">
      <alignment horizontal="center" vertical="center" wrapText="1"/>
      <protection locked="0"/>
    </xf>
    <xf numFmtId="0" fontId="99" fillId="0" borderId="218" xfId="0" applyFont="1" applyBorder="1" applyAlignment="1" applyProtection="1">
      <alignment horizontal="center" vertical="center" wrapText="1"/>
      <protection locked="0"/>
    </xf>
    <xf numFmtId="0" fontId="88" fillId="0" borderId="240" xfId="0" applyFont="1" applyBorder="1" applyAlignment="1">
      <alignment horizontal="center" vertical="center" wrapText="1"/>
    </xf>
    <xf numFmtId="0" fontId="88" fillId="0" borderId="212" xfId="0" applyFont="1" applyBorder="1" applyAlignment="1">
      <alignment horizontal="center" vertical="center" wrapText="1"/>
    </xf>
    <xf numFmtId="0" fontId="88" fillId="0" borderId="239" xfId="0" applyFont="1" applyBorder="1" applyAlignment="1">
      <alignment horizontal="center" vertical="center" wrapText="1"/>
    </xf>
    <xf numFmtId="0" fontId="88" fillId="0" borderId="217" xfId="0" applyFont="1" applyBorder="1" applyAlignment="1">
      <alignment horizontal="center" vertical="center" wrapText="1"/>
    </xf>
    <xf numFmtId="0" fontId="88" fillId="0" borderId="199" xfId="0" applyFont="1" applyBorder="1" applyAlignment="1">
      <alignment horizontal="center" vertical="center" wrapText="1"/>
    </xf>
    <xf numFmtId="0" fontId="88" fillId="0" borderId="198" xfId="0" applyFont="1" applyBorder="1" applyAlignment="1">
      <alignment horizontal="center" vertical="center" wrapText="1"/>
    </xf>
    <xf numFmtId="0" fontId="91" fillId="0" borderId="292" xfId="0" applyFont="1" applyBorder="1" applyAlignment="1">
      <alignment horizontal="center" vertical="center" wrapText="1"/>
    </xf>
    <xf numFmtId="0" fontId="91" fillId="0" borderId="212" xfId="0" applyFont="1" applyBorder="1" applyAlignment="1">
      <alignment horizontal="center" vertical="center" wrapText="1"/>
    </xf>
    <xf numFmtId="0" fontId="91" fillId="0" borderId="271" xfId="0" applyFont="1" applyBorder="1" applyAlignment="1">
      <alignment horizontal="center" vertical="center" wrapText="1"/>
    </xf>
    <xf numFmtId="0" fontId="91" fillId="0" borderId="223" xfId="0" applyFont="1" applyBorder="1" applyAlignment="1">
      <alignment horizontal="center" vertical="center" wrapText="1"/>
    </xf>
    <xf numFmtId="0" fontId="91" fillId="0" borderId="220" xfId="0" applyFont="1" applyBorder="1" applyAlignment="1">
      <alignment horizontal="center" vertical="center" wrapText="1"/>
    </xf>
    <xf numFmtId="0" fontId="91" fillId="0" borderId="219" xfId="0" applyFont="1" applyBorder="1" applyAlignment="1">
      <alignment horizontal="center" vertical="center" wrapText="1"/>
    </xf>
    <xf numFmtId="187" fontId="83" fillId="0" borderId="0" xfId="0" applyNumberFormat="1" applyFont="1" applyAlignment="1">
      <alignment horizontal="center" vertical="center" wrapText="1"/>
    </xf>
    <xf numFmtId="0" fontId="97" fillId="0" borderId="0" xfId="0" applyFont="1" applyAlignment="1" applyProtection="1">
      <alignment horizontal="center" vertical="center" wrapText="1"/>
      <protection locked="0"/>
    </xf>
    <xf numFmtId="0" fontId="83" fillId="0" borderId="240" xfId="0" applyFont="1" applyBorder="1" applyAlignment="1">
      <alignment horizontal="center" vertical="center" shrinkToFit="1"/>
    </xf>
    <xf numFmtId="0" fontId="83" fillId="0" borderId="212" xfId="0" applyFont="1" applyBorder="1" applyAlignment="1">
      <alignment horizontal="center" vertical="center" shrinkToFit="1"/>
    </xf>
    <xf numFmtId="0" fontId="83" fillId="0" borderId="239" xfId="0" applyFont="1" applyBorder="1" applyAlignment="1">
      <alignment horizontal="center" vertical="center" shrinkToFit="1"/>
    </xf>
    <xf numFmtId="0" fontId="83" fillId="0" borderId="0" xfId="0" applyFont="1" applyAlignment="1" applyProtection="1">
      <alignment horizontal="center" vertical="center" wrapText="1"/>
      <protection locked="0"/>
    </xf>
    <xf numFmtId="0" fontId="97" fillId="0" borderId="264" xfId="0" applyFont="1" applyBorder="1" applyAlignment="1">
      <alignment horizontal="center" vertical="center" wrapText="1"/>
    </xf>
    <xf numFmtId="0" fontId="86" fillId="0" borderId="220" xfId="0" applyFont="1" applyBorder="1" applyAlignment="1">
      <alignment horizontal="center" vertical="center" wrapText="1"/>
    </xf>
    <xf numFmtId="186" fontId="94" fillId="0" borderId="223" xfId="0" applyNumberFormat="1" applyFont="1" applyBorder="1" applyAlignment="1">
      <alignment horizontal="right" vertical="center"/>
    </xf>
    <xf numFmtId="186" fontId="94" fillId="0" borderId="220" xfId="0" applyNumberFormat="1" applyFont="1" applyBorder="1" applyAlignment="1">
      <alignment horizontal="right" vertical="center"/>
    </xf>
    <xf numFmtId="186" fontId="94" fillId="0" borderId="219" xfId="0" applyNumberFormat="1" applyFont="1" applyBorder="1" applyAlignment="1">
      <alignment horizontal="right" vertical="center"/>
    </xf>
    <xf numFmtId="186" fontId="94" fillId="0" borderId="260" xfId="0" applyNumberFormat="1" applyFont="1" applyBorder="1" applyAlignment="1">
      <alignment horizontal="right" vertical="center"/>
    </xf>
    <xf numFmtId="186" fontId="94" fillId="0" borderId="259" xfId="0" applyNumberFormat="1" applyFont="1" applyBorder="1" applyAlignment="1">
      <alignment horizontal="right" vertical="center"/>
    </xf>
    <xf numFmtId="186" fontId="94" fillId="0" borderId="258" xfId="0" applyNumberFormat="1" applyFont="1" applyBorder="1" applyAlignment="1">
      <alignment horizontal="right" vertical="center"/>
    </xf>
    <xf numFmtId="0" fontId="86" fillId="0" borderId="249" xfId="0" applyFont="1" applyBorder="1" applyAlignment="1" applyProtection="1">
      <alignment horizontal="center" vertical="center"/>
      <protection locked="0"/>
    </xf>
    <xf numFmtId="49" fontId="95" fillId="0" borderId="234" xfId="0" applyNumberFormat="1" applyFont="1" applyBorder="1" applyAlignment="1">
      <alignment horizontal="center" vertical="center" wrapText="1"/>
    </xf>
    <xf numFmtId="49" fontId="95" fillId="0" borderId="231" xfId="0" applyNumberFormat="1" applyFont="1" applyBorder="1" applyAlignment="1">
      <alignment horizontal="center" vertical="center" wrapText="1"/>
    </xf>
    <xf numFmtId="49" fontId="95" fillId="0" borderId="257" xfId="0" applyNumberFormat="1" applyFont="1" applyBorder="1" applyAlignment="1">
      <alignment horizontal="center" vertical="center" wrapText="1"/>
    </xf>
    <xf numFmtId="49" fontId="95" fillId="0" borderId="250" xfId="0" applyNumberFormat="1" applyFont="1" applyBorder="1" applyAlignment="1">
      <alignment horizontal="center" vertical="center" wrapText="1"/>
    </xf>
    <xf numFmtId="49" fontId="95" fillId="0" borderId="249" xfId="0" applyNumberFormat="1" applyFont="1" applyBorder="1" applyAlignment="1">
      <alignment horizontal="center" vertical="center" wrapText="1"/>
    </xf>
    <xf numFmtId="49" fontId="95" fillId="0" borderId="248" xfId="0" applyNumberFormat="1" applyFont="1" applyBorder="1" applyAlignment="1">
      <alignment horizontal="center" vertical="center" wrapText="1"/>
    </xf>
    <xf numFmtId="0" fontId="100" fillId="0" borderId="199" xfId="0" applyFont="1" applyBorder="1" applyAlignment="1">
      <alignment horizontal="center" vertical="distributed" shrinkToFit="1"/>
    </xf>
    <xf numFmtId="0" fontId="83" fillId="0" borderId="244" xfId="0" applyFont="1" applyBorder="1" applyAlignment="1">
      <alignment horizontal="distributed" vertical="center" wrapText="1" indent="1"/>
    </xf>
    <xf numFmtId="0" fontId="83" fillId="0" borderId="242" xfId="0" applyFont="1" applyBorder="1" applyAlignment="1">
      <alignment horizontal="distributed" vertical="center" wrapText="1" indent="1"/>
    </xf>
    <xf numFmtId="0" fontId="83" fillId="0" borderId="241" xfId="0" applyFont="1" applyBorder="1" applyAlignment="1">
      <alignment horizontal="distributed" vertical="center" wrapText="1" indent="1"/>
    </xf>
    <xf numFmtId="0" fontId="95" fillId="0" borderId="215" xfId="0" applyFont="1" applyBorder="1" applyAlignment="1">
      <alignment horizontal="center" vertical="center" wrapText="1"/>
    </xf>
    <xf numFmtId="0" fontId="87" fillId="0" borderId="0" xfId="0" applyFont="1" applyAlignment="1">
      <alignment horizontal="left" vertical="center" wrapText="1"/>
    </xf>
    <xf numFmtId="0" fontId="88" fillId="0" borderId="0" xfId="0" applyFont="1" applyAlignment="1">
      <alignment horizontal="center" vertical="center"/>
    </xf>
    <xf numFmtId="0" fontId="89"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6" fillId="0" borderId="218" xfId="0"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CC407CB2-3E7A-454E-A403-9216A75C8008}"/>
    <cellStyle name="桁区切り 3" xfId="35" xr:uid="{B9AE8395-6874-4F2C-A647-8FB459571A3E}"/>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6D9DCEBC-EA8C-4C96-B070-03110CB35079}"/>
    <cellStyle name="標準 2 2" xfId="45" xr:uid="{D54FBD1A-0C68-433E-977A-6BD477F65D91}"/>
    <cellStyle name="標準 3" xfId="46" xr:uid="{932905F0-2F2D-4517-8E08-F8BE9F8BBCF6}"/>
    <cellStyle name="標準 4" xfId="47" xr:uid="{5A7040C9-D885-45BC-91AE-E49DEEC275CA}"/>
    <cellStyle name="良い" xfId="48" builtinId="26" customBuiltin="1"/>
  </cellStyles>
  <dxfs count="6">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42</xdr:col>
      <xdr:colOff>0</xdr:colOff>
      <xdr:row>35</xdr:row>
      <xdr:rowOff>44450</xdr:rowOff>
    </xdr:from>
    <xdr:to>
      <xdr:col>47</xdr:col>
      <xdr:colOff>69850</xdr:colOff>
      <xdr:row>53</xdr:row>
      <xdr:rowOff>6350</xdr:rowOff>
    </xdr:to>
    <xdr:grpSp>
      <xdr:nvGrpSpPr>
        <xdr:cNvPr id="1566" name="Group 28">
          <a:extLst>
            <a:ext uri="{FF2B5EF4-FFF2-40B4-BE49-F238E27FC236}">
              <a16:creationId xmlns:a16="http://schemas.microsoft.com/office/drawing/2014/main" id="{E7EAE2C8-F7F6-670B-24CF-EEE34E579A6B}"/>
            </a:ext>
          </a:extLst>
        </xdr:cNvPr>
        <xdr:cNvGrpSpPr>
          <a:grpSpLocks/>
        </xdr:cNvGrpSpPr>
      </xdr:nvGrpSpPr>
      <xdr:grpSpPr bwMode="auto">
        <a:xfrm>
          <a:off x="4706938" y="3068638"/>
          <a:ext cx="506412" cy="1700212"/>
          <a:chOff x="522" y="344"/>
          <a:chExt cx="58" cy="202"/>
        </a:xfrm>
      </xdr:grpSpPr>
      <xdr:sp macro="" textlink="">
        <xdr:nvSpPr>
          <xdr:cNvPr id="1598" name="Line 29">
            <a:extLst>
              <a:ext uri="{FF2B5EF4-FFF2-40B4-BE49-F238E27FC236}">
                <a16:creationId xmlns:a16="http://schemas.microsoft.com/office/drawing/2014/main" id="{E66B644A-F316-8900-83A0-4B9876A5EDA5}"/>
              </a:ext>
            </a:extLst>
          </xdr:cNvPr>
          <xdr:cNvSpPr>
            <a:spLocks noChangeShapeType="1"/>
          </xdr:cNvSpPr>
        </xdr:nvSpPr>
        <xdr:spPr bwMode="auto">
          <a:xfrm flipH="1">
            <a:off x="579" y="344"/>
            <a:ext cx="1"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9" name="Line 30">
            <a:extLst>
              <a:ext uri="{FF2B5EF4-FFF2-40B4-BE49-F238E27FC236}">
                <a16:creationId xmlns:a16="http://schemas.microsoft.com/office/drawing/2014/main" id="{29CF21C3-1031-7E3E-72C1-02CC32ADB0E4}"/>
              </a:ext>
            </a:extLst>
          </xdr:cNvPr>
          <xdr:cNvSpPr>
            <a:spLocks noChangeShapeType="1"/>
          </xdr:cNvSpPr>
        </xdr:nvSpPr>
        <xdr:spPr bwMode="auto">
          <a:xfrm>
            <a:off x="55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600" name="Line 31">
            <a:extLst>
              <a:ext uri="{FF2B5EF4-FFF2-40B4-BE49-F238E27FC236}">
                <a16:creationId xmlns:a16="http://schemas.microsoft.com/office/drawing/2014/main" id="{D4937056-DF09-5507-020B-A4B460C08CCF}"/>
              </a:ext>
            </a:extLst>
          </xdr:cNvPr>
          <xdr:cNvSpPr>
            <a:spLocks noChangeShapeType="1"/>
          </xdr:cNvSpPr>
        </xdr:nvSpPr>
        <xdr:spPr bwMode="auto">
          <a:xfrm>
            <a:off x="52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9488</xdr:colOff>
      <xdr:row>98</xdr:row>
      <xdr:rowOff>47662</xdr:rowOff>
    </xdr:from>
    <xdr:to>
      <xdr:col>67</xdr:col>
      <xdr:colOff>9488</xdr:colOff>
      <xdr:row>101</xdr:row>
      <xdr:rowOff>35090</xdr:rowOff>
    </xdr:to>
    <xdr:sp macro="" textlink="" fLocksText="0">
      <xdr:nvSpPr>
        <xdr:cNvPr id="2" name="Rectangle 97">
          <a:extLst>
            <a:ext uri="{FF2B5EF4-FFF2-40B4-BE49-F238E27FC236}">
              <a16:creationId xmlns:a16="http://schemas.microsoft.com/office/drawing/2014/main" id="{5F7D1C11-67E1-92F5-589F-82F64132441D}"/>
            </a:ext>
          </a:extLst>
        </xdr:cNvPr>
        <xdr:cNvSpPr/>
      </xdr:nvSpPr>
      <xdr:spPr bwMode="auto">
        <a:xfrm>
          <a:off x="7010400" y="9534525"/>
          <a:ext cx="571500" cy="257175"/>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要 ・ 否</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61</xdr:col>
      <xdr:colOff>9488</xdr:colOff>
      <xdr:row>102</xdr:row>
      <xdr:rowOff>47625</xdr:rowOff>
    </xdr:from>
    <xdr:to>
      <xdr:col>67</xdr:col>
      <xdr:colOff>9488</xdr:colOff>
      <xdr:row>105</xdr:row>
      <xdr:rowOff>57150</xdr:rowOff>
    </xdr:to>
    <xdr:sp macro="" textlink="" fLocksText="0">
      <xdr:nvSpPr>
        <xdr:cNvPr id="3" name="Rectangle 98">
          <a:extLst>
            <a:ext uri="{FF2B5EF4-FFF2-40B4-BE49-F238E27FC236}">
              <a16:creationId xmlns:a16="http://schemas.microsoft.com/office/drawing/2014/main" id="{1B372A5E-8822-840B-3900-FF63FDF37A27}"/>
            </a:ext>
          </a:extLst>
        </xdr:cNvPr>
        <xdr:cNvSpPr/>
      </xdr:nvSpPr>
      <xdr:spPr bwMode="auto">
        <a:xfrm>
          <a:off x="7010400" y="9858375"/>
          <a:ext cx="571500" cy="247650"/>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有 ・ 無</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0</xdr:col>
      <xdr:colOff>73025</xdr:colOff>
      <xdr:row>3</xdr:row>
      <xdr:rowOff>19050</xdr:rowOff>
    </xdr:from>
    <xdr:to>
      <xdr:col>1</xdr:col>
      <xdr:colOff>38317</xdr:colOff>
      <xdr:row>5</xdr:row>
      <xdr:rowOff>35013</xdr:rowOff>
    </xdr:to>
    <xdr:sp macro="" textlink="" fLocksText="0">
      <xdr:nvSpPr>
        <xdr:cNvPr id="1028" name="Text Box 50">
          <a:extLst>
            <a:ext uri="{FF2B5EF4-FFF2-40B4-BE49-F238E27FC236}">
              <a16:creationId xmlns:a16="http://schemas.microsoft.com/office/drawing/2014/main" id="{45A5D7C7-55EA-6BB7-4CF3-3A0431067709}"/>
            </a:ext>
          </a:extLst>
        </xdr:cNvPr>
        <xdr:cNvSpPr txBox="1">
          <a:spLocks noChangeArrowheads="1"/>
        </xdr:cNvSpPr>
      </xdr:nvSpPr>
      <xdr:spPr bwMode="auto">
        <a:xfrm>
          <a:off x="85725" y="390525"/>
          <a:ext cx="285750" cy="142875"/>
        </a:xfrm>
        <a:prstGeom prst="rect">
          <a:avLst/>
        </a:prstGeom>
        <a:noFill/>
        <a:ln>
          <a:noFill/>
        </a:ln>
      </xdr:spPr>
    </xdr:sp>
    <xdr:clientData/>
  </xdr:twoCellAnchor>
  <xdr:twoCellAnchor>
    <xdr:from>
      <xdr:col>0</xdr:col>
      <xdr:colOff>228600</xdr:colOff>
      <xdr:row>12</xdr:row>
      <xdr:rowOff>47625</xdr:rowOff>
    </xdr:from>
    <xdr:to>
      <xdr:col>1</xdr:col>
      <xdr:colOff>19339</xdr:colOff>
      <xdr:row>14</xdr:row>
      <xdr:rowOff>47625</xdr:rowOff>
    </xdr:to>
    <xdr:sp macro="" textlink="" fLocksText="0">
      <xdr:nvSpPr>
        <xdr:cNvPr id="1029" name="Text Box 52">
          <a:extLst>
            <a:ext uri="{FF2B5EF4-FFF2-40B4-BE49-F238E27FC236}">
              <a16:creationId xmlns:a16="http://schemas.microsoft.com/office/drawing/2014/main" id="{6071D500-EBB0-136E-3939-F99FA2524BD1}"/>
            </a:ext>
          </a:extLst>
        </xdr:cNvPr>
        <xdr:cNvSpPr txBox="1">
          <a:spLocks noChangeArrowheads="1"/>
        </xdr:cNvSpPr>
      </xdr:nvSpPr>
      <xdr:spPr bwMode="auto">
        <a:xfrm>
          <a:off x="247650" y="1133475"/>
          <a:ext cx="104775" cy="142875"/>
        </a:xfrm>
        <a:prstGeom prst="rect">
          <a:avLst/>
        </a:prstGeom>
        <a:noFill/>
        <a:ln>
          <a:noFill/>
        </a:ln>
      </xdr:spPr>
    </xdr:sp>
    <xdr:clientData/>
  </xdr:twoCellAnchor>
  <xdr:twoCellAnchor>
    <xdr:from>
      <xdr:col>40</xdr:col>
      <xdr:colOff>60344</xdr:colOff>
      <xdr:row>0</xdr:row>
      <xdr:rowOff>9674</xdr:rowOff>
    </xdr:from>
    <xdr:to>
      <xdr:col>42</xdr:col>
      <xdr:colOff>66758</xdr:colOff>
      <xdr:row>1</xdr:row>
      <xdr:rowOff>79130</xdr:rowOff>
    </xdr:to>
    <xdr:sp macro="" textlink="">
      <xdr:nvSpPr>
        <xdr:cNvPr id="6" name="テキスト ボックス 55">
          <a:extLst>
            <a:ext uri="{FF2B5EF4-FFF2-40B4-BE49-F238E27FC236}">
              <a16:creationId xmlns:a16="http://schemas.microsoft.com/office/drawing/2014/main" id="{49F3E7BD-6667-CC94-F09C-0A237FF50805}"/>
            </a:ext>
          </a:extLst>
        </xdr:cNvPr>
        <xdr:cNvSpPr txBox="1"/>
      </xdr:nvSpPr>
      <xdr:spPr>
        <a:xfrm>
          <a:off x="5067300" y="9525"/>
          <a:ext cx="190500"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400">
              <a:solidFill>
                <a:schemeClr val="accent6">
                  <a:lumMod val="50000"/>
                </a:schemeClr>
              </a:solidFill>
              <a:latin typeface="ＭＳ Ｐゴシック"/>
              <a:ea typeface="ＭＳ Ｐゴシック"/>
            </a:rPr>
            <a:t>※</a:t>
          </a:r>
          <a:endParaRPr lang="ja-JP" altLang="en-US" sz="400">
            <a:solidFill>
              <a:schemeClr val="accent6">
                <a:lumMod val="50000"/>
              </a:schemeClr>
            </a:solidFill>
          </a:endParaRPr>
        </a:p>
      </xdr:txBody>
    </xdr:sp>
    <xdr:clientData/>
  </xdr:twoCellAnchor>
  <xdr:twoCellAnchor>
    <xdr:from>
      <xdr:col>29</xdr:col>
      <xdr:colOff>57150</xdr:colOff>
      <xdr:row>50</xdr:row>
      <xdr:rowOff>19050</xdr:rowOff>
    </xdr:from>
    <xdr:to>
      <xdr:col>30</xdr:col>
      <xdr:colOff>44450</xdr:colOff>
      <xdr:row>50</xdr:row>
      <xdr:rowOff>127000</xdr:rowOff>
    </xdr:to>
    <xdr:sp macro="" textlink="">
      <xdr:nvSpPr>
        <xdr:cNvPr id="1572" name="Oval 97">
          <a:extLst>
            <a:ext uri="{FF2B5EF4-FFF2-40B4-BE49-F238E27FC236}">
              <a16:creationId xmlns:a16="http://schemas.microsoft.com/office/drawing/2014/main" id="{9BC96EC8-529C-EEEE-C10F-56895A747303}"/>
            </a:ext>
          </a:extLst>
        </xdr:cNvPr>
        <xdr:cNvSpPr>
          <a:spLocks noChangeArrowheads="1"/>
        </xdr:cNvSpPr>
      </xdr:nvSpPr>
      <xdr:spPr bwMode="auto">
        <a:xfrm>
          <a:off x="3613150" y="4495800"/>
          <a:ext cx="88900" cy="825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57150</xdr:colOff>
      <xdr:row>51</xdr:row>
      <xdr:rowOff>19050</xdr:rowOff>
    </xdr:from>
    <xdr:to>
      <xdr:col>30</xdr:col>
      <xdr:colOff>44450</xdr:colOff>
      <xdr:row>52</xdr:row>
      <xdr:rowOff>31750</xdr:rowOff>
    </xdr:to>
    <xdr:sp macro="" textlink="">
      <xdr:nvSpPr>
        <xdr:cNvPr id="1573" name="Oval 97">
          <a:extLst>
            <a:ext uri="{FF2B5EF4-FFF2-40B4-BE49-F238E27FC236}">
              <a16:creationId xmlns:a16="http://schemas.microsoft.com/office/drawing/2014/main" id="{606E9386-BB2E-1152-B769-C111E895D861}"/>
            </a:ext>
          </a:extLst>
        </xdr:cNvPr>
        <xdr:cNvSpPr>
          <a:spLocks noChangeArrowheads="1"/>
        </xdr:cNvSpPr>
      </xdr:nvSpPr>
      <xdr:spPr bwMode="auto">
        <a:xfrm>
          <a:off x="3613150" y="4597400"/>
          <a:ext cx="88900" cy="1079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76200</xdr:colOff>
      <xdr:row>47</xdr:row>
      <xdr:rowOff>0</xdr:rowOff>
    </xdr:from>
    <xdr:to>
      <xdr:col>63</xdr:col>
      <xdr:colOff>69850</xdr:colOff>
      <xdr:row>84</xdr:row>
      <xdr:rowOff>6350</xdr:rowOff>
    </xdr:to>
    <xdr:grpSp>
      <xdr:nvGrpSpPr>
        <xdr:cNvPr id="1574" name="Group 131">
          <a:extLst>
            <a:ext uri="{FF2B5EF4-FFF2-40B4-BE49-F238E27FC236}">
              <a16:creationId xmlns:a16="http://schemas.microsoft.com/office/drawing/2014/main" id="{65DB0378-E85B-D9E5-73A4-295B64A82F36}"/>
            </a:ext>
          </a:extLst>
        </xdr:cNvPr>
        <xdr:cNvGrpSpPr>
          <a:grpSpLocks/>
        </xdr:cNvGrpSpPr>
      </xdr:nvGrpSpPr>
      <xdr:grpSpPr bwMode="auto">
        <a:xfrm>
          <a:off x="6092825" y="4246563"/>
          <a:ext cx="517525" cy="3879850"/>
          <a:chOff x="521" y="344"/>
          <a:chExt cx="59" cy="199"/>
        </a:xfrm>
      </xdr:grpSpPr>
      <xdr:sp macro="" textlink="">
        <xdr:nvSpPr>
          <xdr:cNvPr id="1595" name="Line 132">
            <a:extLst>
              <a:ext uri="{FF2B5EF4-FFF2-40B4-BE49-F238E27FC236}">
                <a16:creationId xmlns:a16="http://schemas.microsoft.com/office/drawing/2014/main" id="{A806CA5B-EA55-09E1-6084-F6B32FD89126}"/>
              </a:ext>
            </a:extLst>
          </xdr:cNvPr>
          <xdr:cNvSpPr>
            <a:spLocks noChangeShapeType="1"/>
          </xdr:cNvSpPr>
        </xdr:nvSpPr>
        <xdr:spPr bwMode="auto">
          <a:xfrm flipH="1">
            <a:off x="577" y="344"/>
            <a:ext cx="3"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96" name="Line 133">
            <a:extLst>
              <a:ext uri="{FF2B5EF4-FFF2-40B4-BE49-F238E27FC236}">
                <a16:creationId xmlns:a16="http://schemas.microsoft.com/office/drawing/2014/main" id="{9766EA66-A198-1D47-4D4A-6BD7319693A8}"/>
              </a:ext>
            </a:extLst>
          </xdr:cNvPr>
          <xdr:cNvSpPr>
            <a:spLocks noChangeShapeType="1"/>
          </xdr:cNvSpPr>
        </xdr:nvSpPr>
        <xdr:spPr bwMode="auto">
          <a:xfrm>
            <a:off x="549" y="344"/>
            <a:ext cx="1"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97" name="Line 134">
            <a:extLst>
              <a:ext uri="{FF2B5EF4-FFF2-40B4-BE49-F238E27FC236}">
                <a16:creationId xmlns:a16="http://schemas.microsoft.com/office/drawing/2014/main" id="{DE950223-55EB-1962-DF7B-B439C469E61A}"/>
              </a:ext>
            </a:extLst>
          </xdr:cNvPr>
          <xdr:cNvSpPr>
            <a:spLocks noChangeShapeType="1"/>
          </xdr:cNvSpPr>
        </xdr:nvSpPr>
        <xdr:spPr bwMode="auto">
          <a:xfrm>
            <a:off x="521" y="344"/>
            <a:ext cx="0"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43</xdr:col>
      <xdr:colOff>25400</xdr:colOff>
      <xdr:row>90</xdr:row>
      <xdr:rowOff>50800</xdr:rowOff>
    </xdr:from>
    <xdr:to>
      <xdr:col>44</xdr:col>
      <xdr:colOff>50800</xdr:colOff>
      <xdr:row>92</xdr:row>
      <xdr:rowOff>38100</xdr:rowOff>
    </xdr:to>
    <xdr:sp macro="" textlink="">
      <xdr:nvSpPr>
        <xdr:cNvPr id="1575" name="Oval 97">
          <a:extLst>
            <a:ext uri="{FF2B5EF4-FFF2-40B4-BE49-F238E27FC236}">
              <a16:creationId xmlns:a16="http://schemas.microsoft.com/office/drawing/2014/main" id="{3B092E6F-09E3-68B9-5B9E-C4C2C4F48A19}"/>
            </a:ext>
          </a:extLst>
        </xdr:cNvPr>
        <xdr:cNvSpPr>
          <a:spLocks noChangeArrowheads="1"/>
        </xdr:cNvSpPr>
      </xdr:nvSpPr>
      <xdr:spPr bwMode="auto">
        <a:xfrm>
          <a:off x="4876800" y="8572500"/>
          <a:ext cx="114300" cy="10160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50800</xdr:colOff>
      <xdr:row>50</xdr:row>
      <xdr:rowOff>95250</xdr:rowOff>
    </xdr:from>
    <xdr:to>
      <xdr:col>33</xdr:col>
      <xdr:colOff>38100</xdr:colOff>
      <xdr:row>51</xdr:row>
      <xdr:rowOff>63500</xdr:rowOff>
    </xdr:to>
    <xdr:sp macro="" textlink="">
      <xdr:nvSpPr>
        <xdr:cNvPr id="1576" name="Oval 97">
          <a:extLst>
            <a:ext uri="{FF2B5EF4-FFF2-40B4-BE49-F238E27FC236}">
              <a16:creationId xmlns:a16="http://schemas.microsoft.com/office/drawing/2014/main" id="{01882D16-2119-B829-654C-13B00A1A6973}"/>
            </a:ext>
          </a:extLst>
        </xdr:cNvPr>
        <xdr:cNvSpPr>
          <a:spLocks noChangeArrowheads="1"/>
        </xdr:cNvSpPr>
      </xdr:nvSpPr>
      <xdr:spPr bwMode="auto">
        <a:xfrm>
          <a:off x="3911600" y="4572000"/>
          <a:ext cx="88900" cy="698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25400</xdr:colOff>
      <xdr:row>91</xdr:row>
      <xdr:rowOff>0</xdr:rowOff>
    </xdr:from>
    <xdr:to>
      <xdr:col>60</xdr:col>
      <xdr:colOff>44450</xdr:colOff>
      <xdr:row>92</xdr:row>
      <xdr:rowOff>50800</xdr:rowOff>
    </xdr:to>
    <xdr:sp macro="" textlink="">
      <xdr:nvSpPr>
        <xdr:cNvPr id="1577" name="Oval 97">
          <a:extLst>
            <a:ext uri="{FF2B5EF4-FFF2-40B4-BE49-F238E27FC236}">
              <a16:creationId xmlns:a16="http://schemas.microsoft.com/office/drawing/2014/main" id="{A7062B45-BD6B-A65B-F937-ED7B3EE19245}"/>
            </a:ext>
          </a:extLst>
        </xdr:cNvPr>
        <xdr:cNvSpPr>
          <a:spLocks noChangeArrowheads="1"/>
        </xdr:cNvSpPr>
      </xdr:nvSpPr>
      <xdr:spPr bwMode="auto">
        <a:xfrm flipV="1">
          <a:off x="6299200" y="8572500"/>
          <a:ext cx="107950" cy="11430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6350</xdr:colOff>
      <xdr:row>113</xdr:row>
      <xdr:rowOff>12700</xdr:rowOff>
    </xdr:from>
    <xdr:to>
      <xdr:col>63</xdr:col>
      <xdr:colOff>69850</xdr:colOff>
      <xdr:row>121</xdr:row>
      <xdr:rowOff>0</xdr:rowOff>
    </xdr:to>
    <xdr:grpSp>
      <xdr:nvGrpSpPr>
        <xdr:cNvPr id="1578" name="Group 23">
          <a:extLst>
            <a:ext uri="{FF2B5EF4-FFF2-40B4-BE49-F238E27FC236}">
              <a16:creationId xmlns:a16="http://schemas.microsoft.com/office/drawing/2014/main" id="{6C1EDA8A-5C1E-5C43-A312-F4AF5CCEB924}"/>
            </a:ext>
          </a:extLst>
        </xdr:cNvPr>
        <xdr:cNvGrpSpPr>
          <a:grpSpLocks/>
        </xdr:cNvGrpSpPr>
      </xdr:nvGrpSpPr>
      <xdr:grpSpPr bwMode="auto">
        <a:xfrm>
          <a:off x="6110288" y="10490200"/>
          <a:ext cx="500062" cy="558800"/>
          <a:chOff x="691" y="165"/>
          <a:chExt cx="57" cy="82"/>
        </a:xfrm>
      </xdr:grpSpPr>
      <xdr:sp macro="" textlink="">
        <xdr:nvSpPr>
          <xdr:cNvPr id="1592" name="Line 24">
            <a:extLst>
              <a:ext uri="{FF2B5EF4-FFF2-40B4-BE49-F238E27FC236}">
                <a16:creationId xmlns:a16="http://schemas.microsoft.com/office/drawing/2014/main" id="{1AFF1A92-5CDD-7438-5E17-D1974771CFC7}"/>
              </a:ext>
            </a:extLst>
          </xdr:cNvPr>
          <xdr:cNvSpPr>
            <a:spLocks noChangeShapeType="1"/>
          </xdr:cNvSpPr>
        </xdr:nvSpPr>
        <xdr:spPr bwMode="auto">
          <a:xfrm>
            <a:off x="748" y="165"/>
            <a:ext cx="0" cy="81"/>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3" name="Line 25">
            <a:extLst>
              <a:ext uri="{FF2B5EF4-FFF2-40B4-BE49-F238E27FC236}">
                <a16:creationId xmlns:a16="http://schemas.microsoft.com/office/drawing/2014/main" id="{E2253219-C32B-9F9F-020C-1D170B1B4BA8}"/>
              </a:ext>
            </a:extLst>
          </xdr:cNvPr>
          <xdr:cNvSpPr>
            <a:spLocks noChangeShapeType="1"/>
          </xdr:cNvSpPr>
        </xdr:nvSpPr>
        <xdr:spPr bwMode="auto">
          <a:xfrm>
            <a:off x="721" y="166"/>
            <a:ext cx="0" cy="81"/>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4" name="Line 26">
            <a:extLst>
              <a:ext uri="{FF2B5EF4-FFF2-40B4-BE49-F238E27FC236}">
                <a16:creationId xmlns:a16="http://schemas.microsoft.com/office/drawing/2014/main" id="{94C76286-0284-CDAA-698E-0AB46F4CDCE5}"/>
              </a:ext>
            </a:extLst>
          </xdr:cNvPr>
          <xdr:cNvSpPr>
            <a:spLocks noChangeShapeType="1"/>
          </xdr:cNvSpPr>
        </xdr:nvSpPr>
        <xdr:spPr bwMode="auto">
          <a:xfrm>
            <a:off x="691" y="166"/>
            <a:ext cx="0" cy="80"/>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94</xdr:row>
      <xdr:rowOff>19050</xdr:rowOff>
    </xdr:from>
    <xdr:to>
      <xdr:col>26</xdr:col>
      <xdr:colOff>0</xdr:colOff>
      <xdr:row>121</xdr:row>
      <xdr:rowOff>0</xdr:rowOff>
    </xdr:to>
    <xdr:sp macro="" textlink="">
      <xdr:nvSpPr>
        <xdr:cNvPr id="1579" name="直線コネクタ 69">
          <a:extLst>
            <a:ext uri="{FF2B5EF4-FFF2-40B4-BE49-F238E27FC236}">
              <a16:creationId xmlns:a16="http://schemas.microsoft.com/office/drawing/2014/main" id="{1F0061E6-92CE-F600-AB46-8088F3F41E97}"/>
            </a:ext>
          </a:extLst>
        </xdr:cNvPr>
        <xdr:cNvSpPr>
          <a:spLocks noChangeShapeType="1"/>
        </xdr:cNvSpPr>
      </xdr:nvSpPr>
      <xdr:spPr bwMode="auto">
        <a:xfrm rot="5400000">
          <a:off x="2136775" y="9744075"/>
          <a:ext cx="2025650" cy="203200"/>
        </a:xfrm>
        <a:prstGeom prst="line">
          <a:avLst/>
        </a:prstGeom>
        <a:noFill/>
        <a:ln w="3175" algn="ctr">
          <a:solidFill>
            <a:srgbClr val="984807"/>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25400</xdr:colOff>
      <xdr:row>91</xdr:row>
      <xdr:rowOff>0</xdr:rowOff>
    </xdr:from>
    <xdr:to>
      <xdr:col>52</xdr:col>
      <xdr:colOff>63500</xdr:colOff>
      <xdr:row>92</xdr:row>
      <xdr:rowOff>57150</xdr:rowOff>
    </xdr:to>
    <xdr:sp macro="" textlink="">
      <xdr:nvSpPr>
        <xdr:cNvPr id="1580" name="Oval 97">
          <a:extLst>
            <a:ext uri="{FF2B5EF4-FFF2-40B4-BE49-F238E27FC236}">
              <a16:creationId xmlns:a16="http://schemas.microsoft.com/office/drawing/2014/main" id="{F1487E6A-D998-4E1A-FBBD-BB266582D958}"/>
            </a:ext>
          </a:extLst>
        </xdr:cNvPr>
        <xdr:cNvSpPr>
          <a:spLocks noChangeArrowheads="1"/>
        </xdr:cNvSpPr>
      </xdr:nvSpPr>
      <xdr:spPr bwMode="auto">
        <a:xfrm>
          <a:off x="5588000" y="8572500"/>
          <a:ext cx="127000" cy="120650"/>
        </a:xfrm>
        <a:prstGeom prst="ellipse">
          <a:avLst/>
        </a:prstGeom>
        <a:noFill/>
        <a:ln w="3175"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38100</xdr:colOff>
      <xdr:row>82</xdr:row>
      <xdr:rowOff>63500</xdr:rowOff>
    </xdr:from>
    <xdr:to>
      <xdr:col>54</xdr:col>
      <xdr:colOff>50800</xdr:colOff>
      <xdr:row>82</xdr:row>
      <xdr:rowOff>171450</xdr:rowOff>
    </xdr:to>
    <xdr:sp macro="" textlink="">
      <xdr:nvSpPr>
        <xdr:cNvPr id="1581" name="円/楕円 64511">
          <a:extLst>
            <a:ext uri="{FF2B5EF4-FFF2-40B4-BE49-F238E27FC236}">
              <a16:creationId xmlns:a16="http://schemas.microsoft.com/office/drawing/2014/main" id="{DB699EC6-5040-31BB-F5DA-4D7BDEA16CEE}"/>
            </a:ext>
          </a:extLst>
        </xdr:cNvPr>
        <xdr:cNvSpPr>
          <a:spLocks noChangeArrowheads="1"/>
        </xdr:cNvSpPr>
      </xdr:nvSpPr>
      <xdr:spPr bwMode="auto">
        <a:xfrm flipH="1">
          <a:off x="5778500" y="7766050"/>
          <a:ext cx="101600" cy="107950"/>
        </a:xfrm>
        <a:prstGeom prst="ellipse">
          <a:avLst/>
        </a:prstGeom>
        <a:noFill/>
        <a:ln w="6350">
          <a:solidFill>
            <a:srgbClr val="99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82550</xdr:colOff>
      <xdr:row>18</xdr:row>
      <xdr:rowOff>0</xdr:rowOff>
    </xdr:from>
    <xdr:to>
      <xdr:col>63</xdr:col>
      <xdr:colOff>82550</xdr:colOff>
      <xdr:row>28</xdr:row>
      <xdr:rowOff>12700</xdr:rowOff>
    </xdr:to>
    <xdr:grpSp>
      <xdr:nvGrpSpPr>
        <xdr:cNvPr id="1582" name="Group 23">
          <a:extLst>
            <a:ext uri="{FF2B5EF4-FFF2-40B4-BE49-F238E27FC236}">
              <a16:creationId xmlns:a16="http://schemas.microsoft.com/office/drawing/2014/main" id="{2A24948F-4B10-26E9-17FD-912B5E037AE1}"/>
            </a:ext>
          </a:extLst>
        </xdr:cNvPr>
        <xdr:cNvGrpSpPr>
          <a:grpSpLocks/>
        </xdr:cNvGrpSpPr>
      </xdr:nvGrpSpPr>
      <xdr:grpSpPr bwMode="auto">
        <a:xfrm>
          <a:off x="5837238" y="1674813"/>
          <a:ext cx="785812" cy="957262"/>
          <a:chOff x="661" y="166"/>
          <a:chExt cx="84" cy="85"/>
        </a:xfrm>
      </xdr:grpSpPr>
      <xdr:sp macro="" textlink="">
        <xdr:nvSpPr>
          <xdr:cNvPr id="1588" name="Line 24">
            <a:extLst>
              <a:ext uri="{FF2B5EF4-FFF2-40B4-BE49-F238E27FC236}">
                <a16:creationId xmlns:a16="http://schemas.microsoft.com/office/drawing/2014/main" id="{2808224D-E0C8-DF32-65D6-F2620DDC97D2}"/>
              </a:ext>
            </a:extLst>
          </xdr:cNvPr>
          <xdr:cNvSpPr>
            <a:spLocks noChangeShapeType="1"/>
          </xdr:cNvSpPr>
        </xdr:nvSpPr>
        <xdr:spPr bwMode="auto">
          <a:xfrm flipH="1">
            <a:off x="745"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89" name="Line 25">
            <a:extLst>
              <a:ext uri="{FF2B5EF4-FFF2-40B4-BE49-F238E27FC236}">
                <a16:creationId xmlns:a16="http://schemas.microsoft.com/office/drawing/2014/main" id="{E4903952-B371-F428-F62D-5574C9B9B008}"/>
              </a:ext>
            </a:extLst>
          </xdr:cNvPr>
          <xdr:cNvSpPr>
            <a:spLocks noChangeShapeType="1"/>
          </xdr:cNvSpPr>
        </xdr:nvSpPr>
        <xdr:spPr bwMode="auto">
          <a:xfrm>
            <a:off x="718"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0" name="Line 27">
            <a:extLst>
              <a:ext uri="{FF2B5EF4-FFF2-40B4-BE49-F238E27FC236}">
                <a16:creationId xmlns:a16="http://schemas.microsoft.com/office/drawing/2014/main" id="{12E339F4-48E7-52C7-0442-E5D568544843}"/>
              </a:ext>
            </a:extLst>
          </xdr:cNvPr>
          <xdr:cNvSpPr>
            <a:spLocks noChangeShapeType="1"/>
          </xdr:cNvSpPr>
        </xdr:nvSpPr>
        <xdr:spPr bwMode="auto">
          <a:xfrm flipH="1">
            <a:off x="661" y="166"/>
            <a:ext cx="0" cy="84"/>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1591" name="Line 26">
            <a:extLst>
              <a:ext uri="{FF2B5EF4-FFF2-40B4-BE49-F238E27FC236}">
                <a16:creationId xmlns:a16="http://schemas.microsoft.com/office/drawing/2014/main" id="{C41F7276-2C53-87E0-3050-555E1E4C8665}"/>
              </a:ext>
            </a:extLst>
          </xdr:cNvPr>
          <xdr:cNvSpPr>
            <a:spLocks noChangeShapeType="1"/>
          </xdr:cNvSpPr>
        </xdr:nvSpPr>
        <xdr:spPr bwMode="auto">
          <a:xfrm flipH="1">
            <a:off x="690"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73025</xdr:colOff>
      <xdr:row>4</xdr:row>
      <xdr:rowOff>19050</xdr:rowOff>
    </xdr:from>
    <xdr:to>
      <xdr:col>1</xdr:col>
      <xdr:colOff>38317</xdr:colOff>
      <xdr:row>6</xdr:row>
      <xdr:rowOff>28575</xdr:rowOff>
    </xdr:to>
    <xdr:sp macro="" textlink="" fLocksText="0">
      <xdr:nvSpPr>
        <xdr:cNvPr id="1042" name="Text Box 50">
          <a:extLst>
            <a:ext uri="{FF2B5EF4-FFF2-40B4-BE49-F238E27FC236}">
              <a16:creationId xmlns:a16="http://schemas.microsoft.com/office/drawing/2014/main" id="{4A6E2EF0-9AF7-3A97-62E9-50D4334ADE4F}"/>
            </a:ext>
          </a:extLst>
        </xdr:cNvPr>
        <xdr:cNvSpPr txBox="1">
          <a:spLocks noChangeArrowheads="1"/>
        </xdr:cNvSpPr>
      </xdr:nvSpPr>
      <xdr:spPr bwMode="auto">
        <a:xfrm>
          <a:off x="85725" y="438150"/>
          <a:ext cx="285750" cy="180975"/>
        </a:xfrm>
        <a:prstGeom prst="rect">
          <a:avLst/>
        </a:prstGeom>
        <a:noFill/>
        <a:ln>
          <a:noFill/>
        </a:ln>
      </xdr:spPr>
    </xdr:sp>
    <xdr:clientData/>
  </xdr:twoCellAnchor>
  <xdr:twoCellAnchor>
    <xdr:from>
      <xdr:col>1</xdr:col>
      <xdr:colOff>50847</xdr:colOff>
      <xdr:row>1</xdr:row>
      <xdr:rowOff>24423</xdr:rowOff>
    </xdr:from>
    <xdr:to>
      <xdr:col>7</xdr:col>
      <xdr:colOff>50847</xdr:colOff>
      <xdr:row>8</xdr:row>
      <xdr:rowOff>18976</xdr:rowOff>
    </xdr:to>
    <xdr:sp macro="" textlink="" fLocksText="0">
      <xdr:nvSpPr>
        <xdr:cNvPr id="19" name="Oval 32">
          <a:extLst>
            <a:ext uri="{FF2B5EF4-FFF2-40B4-BE49-F238E27FC236}">
              <a16:creationId xmlns:a16="http://schemas.microsoft.com/office/drawing/2014/main" id="{A3BF2690-F1F4-EAEE-A970-55A6342AB240}"/>
            </a:ext>
          </a:extLst>
        </xdr:cNvPr>
        <xdr:cNvSpPr/>
      </xdr:nvSpPr>
      <xdr:spPr bwMode="auto">
        <a:xfrm>
          <a:off x="353693" y="122115"/>
          <a:ext cx="737577" cy="746784"/>
        </a:xfrm>
        <a:prstGeom prst="ellipse">
          <a:avLst/>
        </a:prstGeom>
        <a:solidFill>
          <a:srgbClr val="FFFFFF"/>
        </a:solidFill>
        <a:ln w="9525" cap="rnd">
          <a:solidFill>
            <a:schemeClr val="accent6">
              <a:lumMod val="50000"/>
            </a:schemeClr>
          </a:solidFill>
          <a:prstDash val="sysDot"/>
          <a:round/>
        </a:ln>
        <a:effectLst/>
      </xdr:spPr>
      <xdr:txBody>
        <a:bodyPr vertOverflow="clip" wrap="square" lIns="27432" tIns="18288" rIns="27432" bIns="18288" anchor="ctr" upright="1"/>
        <a:lstStyle/>
        <a:p>
          <a:pPr algn="ctr" rtl="0"/>
          <a:r>
            <a:rPr lang="ja-JP" altLang="en-US" sz="1000" b="0" i="0">
              <a:solidFill>
                <a:schemeClr val="accent6">
                  <a:lumMod val="50000"/>
                </a:schemeClr>
              </a:solidFill>
              <a:latin typeface="ＭＳ Ｐ明朝"/>
              <a:ea typeface="ＭＳ Ｐ明朝"/>
            </a:rPr>
            <a:t>受付印</a:t>
          </a:r>
        </a:p>
      </xdr:txBody>
    </xdr:sp>
    <xdr:clientData/>
  </xdr:twoCellAnchor>
  <xdr:twoCellAnchor>
    <xdr:from>
      <xdr:col>1</xdr:col>
      <xdr:colOff>50800</xdr:colOff>
      <xdr:row>12</xdr:row>
      <xdr:rowOff>50800</xdr:rowOff>
    </xdr:from>
    <xdr:to>
      <xdr:col>2</xdr:col>
      <xdr:colOff>50800</xdr:colOff>
      <xdr:row>17</xdr:row>
      <xdr:rowOff>114300</xdr:rowOff>
    </xdr:to>
    <xdr:sp macro="" textlink="">
      <xdr:nvSpPr>
        <xdr:cNvPr id="1585" name="AutoShape 1">
          <a:extLst>
            <a:ext uri="{FF2B5EF4-FFF2-40B4-BE49-F238E27FC236}">
              <a16:creationId xmlns:a16="http://schemas.microsoft.com/office/drawing/2014/main" id="{BF79660F-8B1B-ED73-1CD9-48977018AACA}"/>
            </a:ext>
          </a:extLst>
        </xdr:cNvPr>
        <xdr:cNvSpPr>
          <a:spLocks/>
        </xdr:cNvSpPr>
      </xdr:nvSpPr>
      <xdr:spPr bwMode="auto">
        <a:xfrm>
          <a:off x="355600" y="1155700"/>
          <a:ext cx="114300" cy="482600"/>
        </a:xfrm>
        <a:prstGeom prst="leftBracket">
          <a:avLst>
            <a:gd name="adj" fmla="val 8827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xdr:colOff>
      <xdr:row>13</xdr:row>
      <xdr:rowOff>0</xdr:rowOff>
    </xdr:from>
    <xdr:to>
      <xdr:col>5</xdr:col>
      <xdr:colOff>133350</xdr:colOff>
      <xdr:row>17</xdr:row>
      <xdr:rowOff>101600</xdr:rowOff>
    </xdr:to>
    <xdr:sp macro="" textlink="">
      <xdr:nvSpPr>
        <xdr:cNvPr id="1586" name="AutoShape 2">
          <a:extLst>
            <a:ext uri="{FF2B5EF4-FFF2-40B4-BE49-F238E27FC236}">
              <a16:creationId xmlns:a16="http://schemas.microsoft.com/office/drawing/2014/main" id="{35E335C1-3056-8358-FF2F-207B75ED3B53}"/>
            </a:ext>
          </a:extLst>
        </xdr:cNvPr>
        <xdr:cNvSpPr>
          <a:spLocks/>
        </xdr:cNvSpPr>
      </xdr:nvSpPr>
      <xdr:spPr bwMode="auto">
        <a:xfrm>
          <a:off x="787400" y="1155700"/>
          <a:ext cx="114300" cy="469900"/>
        </a:xfrm>
        <a:prstGeom prst="rightBracket">
          <a:avLst>
            <a:gd name="adj" fmla="val 88941"/>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228600</xdr:colOff>
      <xdr:row>13</xdr:row>
      <xdr:rowOff>53975</xdr:rowOff>
    </xdr:from>
    <xdr:to>
      <xdr:col>1</xdr:col>
      <xdr:colOff>19339</xdr:colOff>
      <xdr:row>15</xdr:row>
      <xdr:rowOff>98512</xdr:rowOff>
    </xdr:to>
    <xdr:sp macro="" textlink="" fLocksText="0">
      <xdr:nvSpPr>
        <xdr:cNvPr id="1046" name="Text Box 52">
          <a:extLst>
            <a:ext uri="{FF2B5EF4-FFF2-40B4-BE49-F238E27FC236}">
              <a16:creationId xmlns:a16="http://schemas.microsoft.com/office/drawing/2014/main" id="{B0367EE4-AB67-0856-9A14-D51E3A4AC336}"/>
            </a:ext>
          </a:extLst>
        </xdr:cNvPr>
        <xdr:cNvSpPr txBox="1">
          <a:spLocks noChangeArrowheads="1"/>
        </xdr:cNvSpPr>
      </xdr:nvSpPr>
      <xdr:spPr bwMode="auto">
        <a:xfrm>
          <a:off x="247650" y="1181100"/>
          <a:ext cx="104775" cy="190500"/>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35</xdr:row>
      <xdr:rowOff>44450</xdr:rowOff>
    </xdr:from>
    <xdr:to>
      <xdr:col>47</xdr:col>
      <xdr:colOff>69850</xdr:colOff>
      <xdr:row>53</xdr:row>
      <xdr:rowOff>6350</xdr:rowOff>
    </xdr:to>
    <xdr:grpSp>
      <xdr:nvGrpSpPr>
        <xdr:cNvPr id="2" name="Group 28">
          <a:extLst>
            <a:ext uri="{FF2B5EF4-FFF2-40B4-BE49-F238E27FC236}">
              <a16:creationId xmlns:a16="http://schemas.microsoft.com/office/drawing/2014/main" id="{48706D44-D3D2-446F-9E9C-136ABD645FF3}"/>
            </a:ext>
          </a:extLst>
        </xdr:cNvPr>
        <xdr:cNvGrpSpPr>
          <a:grpSpLocks/>
        </xdr:cNvGrpSpPr>
      </xdr:nvGrpSpPr>
      <xdr:grpSpPr bwMode="auto">
        <a:xfrm>
          <a:off x="4779818" y="3109768"/>
          <a:ext cx="502805" cy="1722582"/>
          <a:chOff x="522" y="344"/>
          <a:chExt cx="58" cy="202"/>
        </a:xfrm>
      </xdr:grpSpPr>
      <xdr:sp macro="" textlink="">
        <xdr:nvSpPr>
          <xdr:cNvPr id="3" name="Line 29">
            <a:extLst>
              <a:ext uri="{FF2B5EF4-FFF2-40B4-BE49-F238E27FC236}">
                <a16:creationId xmlns:a16="http://schemas.microsoft.com/office/drawing/2014/main" id="{A76A5237-8AA6-F3B9-8B24-382C22D8E80B}"/>
              </a:ext>
            </a:extLst>
          </xdr:cNvPr>
          <xdr:cNvSpPr>
            <a:spLocks noChangeShapeType="1"/>
          </xdr:cNvSpPr>
        </xdr:nvSpPr>
        <xdr:spPr bwMode="auto">
          <a:xfrm flipH="1">
            <a:off x="579" y="344"/>
            <a:ext cx="1"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4" name="Line 30">
            <a:extLst>
              <a:ext uri="{FF2B5EF4-FFF2-40B4-BE49-F238E27FC236}">
                <a16:creationId xmlns:a16="http://schemas.microsoft.com/office/drawing/2014/main" id="{49A27294-97DD-5468-5316-7CC88497417A}"/>
              </a:ext>
            </a:extLst>
          </xdr:cNvPr>
          <xdr:cNvSpPr>
            <a:spLocks noChangeShapeType="1"/>
          </xdr:cNvSpPr>
        </xdr:nvSpPr>
        <xdr:spPr bwMode="auto">
          <a:xfrm>
            <a:off x="55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31">
            <a:extLst>
              <a:ext uri="{FF2B5EF4-FFF2-40B4-BE49-F238E27FC236}">
                <a16:creationId xmlns:a16="http://schemas.microsoft.com/office/drawing/2014/main" id="{3F84FAC2-D8D4-0980-9B04-DB8567D720AF}"/>
              </a:ext>
            </a:extLst>
          </xdr:cNvPr>
          <xdr:cNvSpPr>
            <a:spLocks noChangeShapeType="1"/>
          </xdr:cNvSpPr>
        </xdr:nvSpPr>
        <xdr:spPr bwMode="auto">
          <a:xfrm>
            <a:off x="522" y="344"/>
            <a:ext cx="0" cy="202"/>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9488</xdr:colOff>
      <xdr:row>98</xdr:row>
      <xdr:rowOff>47662</xdr:rowOff>
    </xdr:from>
    <xdr:to>
      <xdr:col>67</xdr:col>
      <xdr:colOff>9488</xdr:colOff>
      <xdr:row>101</xdr:row>
      <xdr:rowOff>35090</xdr:rowOff>
    </xdr:to>
    <xdr:sp macro="" textlink="" fLocksText="0">
      <xdr:nvSpPr>
        <xdr:cNvPr id="6" name="Rectangle 97">
          <a:extLst>
            <a:ext uri="{FF2B5EF4-FFF2-40B4-BE49-F238E27FC236}">
              <a16:creationId xmlns:a16="http://schemas.microsoft.com/office/drawing/2014/main" id="{30B791EF-4A8C-4752-95BB-761A1D848AF5}"/>
            </a:ext>
          </a:extLst>
        </xdr:cNvPr>
        <xdr:cNvSpPr/>
      </xdr:nvSpPr>
      <xdr:spPr bwMode="auto">
        <a:xfrm>
          <a:off x="6461088" y="9217062"/>
          <a:ext cx="533400" cy="209678"/>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１ ・ ２</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61</xdr:col>
      <xdr:colOff>9488</xdr:colOff>
      <xdr:row>102</xdr:row>
      <xdr:rowOff>47625</xdr:rowOff>
    </xdr:from>
    <xdr:to>
      <xdr:col>67</xdr:col>
      <xdr:colOff>9488</xdr:colOff>
      <xdr:row>105</xdr:row>
      <xdr:rowOff>57150</xdr:rowOff>
    </xdr:to>
    <xdr:sp macro="" textlink="" fLocksText="0">
      <xdr:nvSpPr>
        <xdr:cNvPr id="7" name="Rectangle 98">
          <a:extLst>
            <a:ext uri="{FF2B5EF4-FFF2-40B4-BE49-F238E27FC236}">
              <a16:creationId xmlns:a16="http://schemas.microsoft.com/office/drawing/2014/main" id="{369D1A07-C830-49F0-AF9E-D938CE8ABC1D}"/>
            </a:ext>
          </a:extLst>
        </xdr:cNvPr>
        <xdr:cNvSpPr/>
      </xdr:nvSpPr>
      <xdr:spPr bwMode="auto">
        <a:xfrm>
          <a:off x="6461088" y="9534525"/>
          <a:ext cx="533400" cy="231775"/>
        </a:xfrm>
        <a:prstGeom prst="rect">
          <a:avLst/>
        </a:prstGeom>
        <a:noFill/>
        <a:ln w="9525">
          <a:noFill/>
          <a:miter lim="800000"/>
        </a:ln>
      </xdr:spPr>
      <xdr:txBody>
        <a:bodyPr vertOverflow="clip" wrap="square" lIns="27432" tIns="18288" rIns="27432" bIns="18288" anchor="ctr" upright="1"/>
        <a:lstStyle/>
        <a:p>
          <a:pPr algn="ctr" rtl="0"/>
          <a:r>
            <a:rPr lang="ja-JP" altLang="en-US" sz="1000" b="0" i="0">
              <a:solidFill>
                <a:srgbClr val="993300"/>
              </a:solidFill>
              <a:latin typeface="ＭＳ Ｐ明朝" pitchFamily="18" charset="-128"/>
              <a:ea typeface="ＭＳ Ｐ明朝" pitchFamily="18" charset="-128"/>
            </a:rPr>
            <a:t>１ ・ ２</a:t>
          </a:r>
          <a:endParaRPr lang="en-US" altLang="ja-JP" sz="1000" b="0" i="0">
            <a:solidFill>
              <a:srgbClr val="993300"/>
            </a:solidFill>
            <a:latin typeface="ＭＳ Ｐ明朝" pitchFamily="18" charset="-128"/>
            <a:ea typeface="ＭＳ Ｐ明朝" pitchFamily="18" charset="-128"/>
          </a:endParaRPr>
        </a:p>
      </xdr:txBody>
    </xdr:sp>
    <xdr:clientData/>
  </xdr:twoCellAnchor>
  <xdr:twoCellAnchor>
    <xdr:from>
      <xdr:col>0</xdr:col>
      <xdr:colOff>73025</xdr:colOff>
      <xdr:row>3</xdr:row>
      <xdr:rowOff>19050</xdr:rowOff>
    </xdr:from>
    <xdr:to>
      <xdr:col>1</xdr:col>
      <xdr:colOff>38317</xdr:colOff>
      <xdr:row>5</xdr:row>
      <xdr:rowOff>35013</xdr:rowOff>
    </xdr:to>
    <xdr:sp macro="" textlink="" fLocksText="0">
      <xdr:nvSpPr>
        <xdr:cNvPr id="8" name="Text Box 50">
          <a:extLst>
            <a:ext uri="{FF2B5EF4-FFF2-40B4-BE49-F238E27FC236}">
              <a16:creationId xmlns:a16="http://schemas.microsoft.com/office/drawing/2014/main" id="{1A338879-CD91-4CCF-91B6-6B20FF30D5AD}"/>
            </a:ext>
          </a:extLst>
        </xdr:cNvPr>
        <xdr:cNvSpPr txBox="1">
          <a:spLocks noChangeArrowheads="1"/>
        </xdr:cNvSpPr>
      </xdr:nvSpPr>
      <xdr:spPr bwMode="auto">
        <a:xfrm>
          <a:off x="73025" y="387350"/>
          <a:ext cx="270092" cy="155663"/>
        </a:xfrm>
        <a:prstGeom prst="rect">
          <a:avLst/>
        </a:prstGeom>
        <a:noFill/>
        <a:ln>
          <a:noFill/>
        </a:ln>
      </xdr:spPr>
    </xdr:sp>
    <xdr:clientData/>
  </xdr:twoCellAnchor>
  <xdr:twoCellAnchor>
    <xdr:from>
      <xdr:col>0</xdr:col>
      <xdr:colOff>228600</xdr:colOff>
      <xdr:row>12</xdr:row>
      <xdr:rowOff>47625</xdr:rowOff>
    </xdr:from>
    <xdr:to>
      <xdr:col>1</xdr:col>
      <xdr:colOff>19339</xdr:colOff>
      <xdr:row>14</xdr:row>
      <xdr:rowOff>47625</xdr:rowOff>
    </xdr:to>
    <xdr:sp macro="" textlink="" fLocksText="0">
      <xdr:nvSpPr>
        <xdr:cNvPr id="9" name="Text Box 52">
          <a:extLst>
            <a:ext uri="{FF2B5EF4-FFF2-40B4-BE49-F238E27FC236}">
              <a16:creationId xmlns:a16="http://schemas.microsoft.com/office/drawing/2014/main" id="{F0C850A7-D516-45BE-814A-319E17FB1C16}"/>
            </a:ext>
          </a:extLst>
        </xdr:cNvPr>
        <xdr:cNvSpPr txBox="1">
          <a:spLocks noChangeArrowheads="1"/>
        </xdr:cNvSpPr>
      </xdr:nvSpPr>
      <xdr:spPr bwMode="auto">
        <a:xfrm>
          <a:off x="228600" y="1152525"/>
          <a:ext cx="95539" cy="152400"/>
        </a:xfrm>
        <a:prstGeom prst="rect">
          <a:avLst/>
        </a:prstGeom>
        <a:noFill/>
        <a:ln>
          <a:noFill/>
        </a:ln>
      </xdr:spPr>
    </xdr:sp>
    <xdr:clientData/>
  </xdr:twoCellAnchor>
  <xdr:twoCellAnchor>
    <xdr:from>
      <xdr:col>58</xdr:col>
      <xdr:colOff>6350</xdr:colOff>
      <xdr:row>47</xdr:row>
      <xdr:rowOff>0</xdr:rowOff>
    </xdr:from>
    <xdr:to>
      <xdr:col>64</xdr:col>
      <xdr:colOff>0</xdr:colOff>
      <xdr:row>84</xdr:row>
      <xdr:rowOff>6350</xdr:rowOff>
    </xdr:to>
    <xdr:grpSp>
      <xdr:nvGrpSpPr>
        <xdr:cNvPr id="13" name="Group 131">
          <a:extLst>
            <a:ext uri="{FF2B5EF4-FFF2-40B4-BE49-F238E27FC236}">
              <a16:creationId xmlns:a16="http://schemas.microsoft.com/office/drawing/2014/main" id="{5E674E52-A35A-45C6-92AC-D7D80A844E31}"/>
            </a:ext>
          </a:extLst>
        </xdr:cNvPr>
        <xdr:cNvGrpSpPr>
          <a:grpSpLocks/>
        </xdr:cNvGrpSpPr>
      </xdr:nvGrpSpPr>
      <xdr:grpSpPr bwMode="auto">
        <a:xfrm>
          <a:off x="6171623" y="4306455"/>
          <a:ext cx="513195" cy="3920259"/>
          <a:chOff x="521" y="344"/>
          <a:chExt cx="59" cy="199"/>
        </a:xfrm>
      </xdr:grpSpPr>
      <xdr:sp macro="" textlink="">
        <xdr:nvSpPr>
          <xdr:cNvPr id="14" name="Line 132">
            <a:extLst>
              <a:ext uri="{FF2B5EF4-FFF2-40B4-BE49-F238E27FC236}">
                <a16:creationId xmlns:a16="http://schemas.microsoft.com/office/drawing/2014/main" id="{B1F09A96-D9F5-ADDF-90F8-48CEA6BF90C1}"/>
              </a:ext>
            </a:extLst>
          </xdr:cNvPr>
          <xdr:cNvSpPr>
            <a:spLocks noChangeShapeType="1"/>
          </xdr:cNvSpPr>
        </xdr:nvSpPr>
        <xdr:spPr bwMode="auto">
          <a:xfrm flipH="1">
            <a:off x="577" y="344"/>
            <a:ext cx="3"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133">
            <a:extLst>
              <a:ext uri="{FF2B5EF4-FFF2-40B4-BE49-F238E27FC236}">
                <a16:creationId xmlns:a16="http://schemas.microsoft.com/office/drawing/2014/main" id="{840E4DB9-215B-335C-63BE-102EC2354FA7}"/>
              </a:ext>
            </a:extLst>
          </xdr:cNvPr>
          <xdr:cNvSpPr>
            <a:spLocks noChangeShapeType="1"/>
          </xdr:cNvSpPr>
        </xdr:nvSpPr>
        <xdr:spPr bwMode="auto">
          <a:xfrm>
            <a:off x="549" y="344"/>
            <a:ext cx="1"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134">
            <a:extLst>
              <a:ext uri="{FF2B5EF4-FFF2-40B4-BE49-F238E27FC236}">
                <a16:creationId xmlns:a16="http://schemas.microsoft.com/office/drawing/2014/main" id="{3320CC80-D4BC-8FB9-44F8-1EEEB0CBC024}"/>
              </a:ext>
            </a:extLst>
          </xdr:cNvPr>
          <xdr:cNvSpPr>
            <a:spLocks noChangeShapeType="1"/>
          </xdr:cNvSpPr>
        </xdr:nvSpPr>
        <xdr:spPr bwMode="auto">
          <a:xfrm>
            <a:off x="521" y="344"/>
            <a:ext cx="0" cy="199"/>
          </a:xfrm>
          <a:prstGeom prst="line">
            <a:avLst/>
          </a:prstGeom>
          <a:noFill/>
          <a:ln w="6350">
            <a:solidFill>
              <a:srgbClr val="993300">
                <a:alpha val="70195"/>
              </a:srgb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82550</xdr:colOff>
      <xdr:row>18</xdr:row>
      <xdr:rowOff>0</xdr:rowOff>
    </xdr:from>
    <xdr:to>
      <xdr:col>63</xdr:col>
      <xdr:colOff>82550</xdr:colOff>
      <xdr:row>28</xdr:row>
      <xdr:rowOff>12700</xdr:rowOff>
    </xdr:to>
    <xdr:grpSp>
      <xdr:nvGrpSpPr>
        <xdr:cNvPr id="27" name="Group 23">
          <a:extLst>
            <a:ext uri="{FF2B5EF4-FFF2-40B4-BE49-F238E27FC236}">
              <a16:creationId xmlns:a16="http://schemas.microsoft.com/office/drawing/2014/main" id="{A50BEEE4-A8B8-4440-A205-8A6E8A0BAFD1}"/>
            </a:ext>
          </a:extLst>
        </xdr:cNvPr>
        <xdr:cNvGrpSpPr>
          <a:grpSpLocks/>
        </xdr:cNvGrpSpPr>
      </xdr:nvGrpSpPr>
      <xdr:grpSpPr bwMode="auto">
        <a:xfrm>
          <a:off x="5901459" y="1714500"/>
          <a:ext cx="779318" cy="965200"/>
          <a:chOff x="661" y="166"/>
          <a:chExt cx="84" cy="85"/>
        </a:xfrm>
      </xdr:grpSpPr>
      <xdr:sp macro="" textlink="">
        <xdr:nvSpPr>
          <xdr:cNvPr id="28" name="Line 24">
            <a:extLst>
              <a:ext uri="{FF2B5EF4-FFF2-40B4-BE49-F238E27FC236}">
                <a16:creationId xmlns:a16="http://schemas.microsoft.com/office/drawing/2014/main" id="{08D36493-9B9F-5A4B-1F7D-3EDAC54E663B}"/>
              </a:ext>
            </a:extLst>
          </xdr:cNvPr>
          <xdr:cNvSpPr>
            <a:spLocks noChangeShapeType="1"/>
          </xdr:cNvSpPr>
        </xdr:nvSpPr>
        <xdr:spPr bwMode="auto">
          <a:xfrm flipH="1">
            <a:off x="745"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25">
            <a:extLst>
              <a:ext uri="{FF2B5EF4-FFF2-40B4-BE49-F238E27FC236}">
                <a16:creationId xmlns:a16="http://schemas.microsoft.com/office/drawing/2014/main" id="{8B40E38A-0876-94D9-415B-CB0D7573B1C9}"/>
              </a:ext>
            </a:extLst>
          </xdr:cNvPr>
          <xdr:cNvSpPr>
            <a:spLocks noChangeShapeType="1"/>
          </xdr:cNvSpPr>
        </xdr:nvSpPr>
        <xdr:spPr bwMode="auto">
          <a:xfrm>
            <a:off x="718"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0" name="Line 27">
            <a:extLst>
              <a:ext uri="{FF2B5EF4-FFF2-40B4-BE49-F238E27FC236}">
                <a16:creationId xmlns:a16="http://schemas.microsoft.com/office/drawing/2014/main" id="{E4EE9AB3-8984-C8A8-FB4B-8944EAF0EE73}"/>
              </a:ext>
            </a:extLst>
          </xdr:cNvPr>
          <xdr:cNvSpPr>
            <a:spLocks noChangeShapeType="1"/>
          </xdr:cNvSpPr>
        </xdr:nvSpPr>
        <xdr:spPr bwMode="auto">
          <a:xfrm flipH="1">
            <a:off x="661" y="166"/>
            <a:ext cx="0" cy="84"/>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1" name="Line 26">
            <a:extLst>
              <a:ext uri="{FF2B5EF4-FFF2-40B4-BE49-F238E27FC236}">
                <a16:creationId xmlns:a16="http://schemas.microsoft.com/office/drawing/2014/main" id="{5246CF2C-097F-4BE4-3B72-ABCB97E8E33A}"/>
              </a:ext>
            </a:extLst>
          </xdr:cNvPr>
          <xdr:cNvSpPr>
            <a:spLocks noChangeShapeType="1"/>
          </xdr:cNvSpPr>
        </xdr:nvSpPr>
        <xdr:spPr bwMode="auto">
          <a:xfrm flipH="1">
            <a:off x="690"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73025</xdr:colOff>
      <xdr:row>4</xdr:row>
      <xdr:rowOff>19050</xdr:rowOff>
    </xdr:from>
    <xdr:to>
      <xdr:col>1</xdr:col>
      <xdr:colOff>38317</xdr:colOff>
      <xdr:row>6</xdr:row>
      <xdr:rowOff>28575</xdr:rowOff>
    </xdr:to>
    <xdr:sp macro="" textlink="" fLocksText="0">
      <xdr:nvSpPr>
        <xdr:cNvPr id="32" name="Text Box 50">
          <a:extLst>
            <a:ext uri="{FF2B5EF4-FFF2-40B4-BE49-F238E27FC236}">
              <a16:creationId xmlns:a16="http://schemas.microsoft.com/office/drawing/2014/main" id="{A8E5C7F5-88BC-42A3-B487-2CDE3E1301DC}"/>
            </a:ext>
          </a:extLst>
        </xdr:cNvPr>
        <xdr:cNvSpPr txBox="1">
          <a:spLocks noChangeArrowheads="1"/>
        </xdr:cNvSpPr>
      </xdr:nvSpPr>
      <xdr:spPr bwMode="auto">
        <a:xfrm>
          <a:off x="73025" y="438150"/>
          <a:ext cx="270092" cy="187325"/>
        </a:xfrm>
        <a:prstGeom prst="rect">
          <a:avLst/>
        </a:prstGeom>
        <a:noFill/>
        <a:ln>
          <a:noFill/>
        </a:ln>
      </xdr:spPr>
    </xdr:sp>
    <xdr:clientData/>
  </xdr:twoCellAnchor>
  <xdr:twoCellAnchor>
    <xdr:from>
      <xdr:col>1</xdr:col>
      <xdr:colOff>50847</xdr:colOff>
      <xdr:row>1</xdr:row>
      <xdr:rowOff>24423</xdr:rowOff>
    </xdr:from>
    <xdr:to>
      <xdr:col>7</xdr:col>
      <xdr:colOff>50847</xdr:colOff>
      <xdr:row>8</xdr:row>
      <xdr:rowOff>18976</xdr:rowOff>
    </xdr:to>
    <xdr:sp macro="" textlink="" fLocksText="0">
      <xdr:nvSpPr>
        <xdr:cNvPr id="33" name="Oval 32">
          <a:extLst>
            <a:ext uri="{FF2B5EF4-FFF2-40B4-BE49-F238E27FC236}">
              <a16:creationId xmlns:a16="http://schemas.microsoft.com/office/drawing/2014/main" id="{FF788B98-1B1B-4EFF-8660-5F6798471500}"/>
            </a:ext>
          </a:extLst>
        </xdr:cNvPr>
        <xdr:cNvSpPr/>
      </xdr:nvSpPr>
      <xdr:spPr bwMode="auto">
        <a:xfrm>
          <a:off x="355647" y="119673"/>
          <a:ext cx="742950" cy="750203"/>
        </a:xfrm>
        <a:prstGeom prst="ellipse">
          <a:avLst/>
        </a:prstGeom>
        <a:solidFill>
          <a:srgbClr val="FFFFFF"/>
        </a:solidFill>
        <a:ln w="9525" cap="rnd">
          <a:solidFill>
            <a:schemeClr val="accent6">
              <a:lumMod val="50000"/>
            </a:schemeClr>
          </a:solidFill>
          <a:prstDash val="sysDot"/>
          <a:round/>
        </a:ln>
        <a:effectLst/>
      </xdr:spPr>
      <xdr:txBody>
        <a:bodyPr vertOverflow="clip" wrap="square" lIns="27432" tIns="18288" rIns="27432" bIns="18288" anchor="ctr" upright="1"/>
        <a:lstStyle/>
        <a:p>
          <a:pPr algn="ctr" rtl="0"/>
          <a:endParaRPr lang="ja-JP" altLang="en-US" sz="1000" b="0" i="0">
            <a:solidFill>
              <a:schemeClr val="accent6">
                <a:lumMod val="50000"/>
              </a:schemeClr>
            </a:solidFill>
            <a:latin typeface="ＭＳ Ｐ明朝"/>
            <a:ea typeface="ＭＳ Ｐ明朝"/>
          </a:endParaRPr>
        </a:p>
      </xdr:txBody>
    </xdr:sp>
    <xdr:clientData/>
  </xdr:twoCellAnchor>
  <xdr:twoCellAnchor>
    <xdr:from>
      <xdr:col>0</xdr:col>
      <xdr:colOff>228600</xdr:colOff>
      <xdr:row>13</xdr:row>
      <xdr:rowOff>53975</xdr:rowOff>
    </xdr:from>
    <xdr:to>
      <xdr:col>1</xdr:col>
      <xdr:colOff>19339</xdr:colOff>
      <xdr:row>15</xdr:row>
      <xdr:rowOff>98512</xdr:rowOff>
    </xdr:to>
    <xdr:sp macro="" textlink="" fLocksText="0">
      <xdr:nvSpPr>
        <xdr:cNvPr id="36" name="Text Box 52">
          <a:extLst>
            <a:ext uri="{FF2B5EF4-FFF2-40B4-BE49-F238E27FC236}">
              <a16:creationId xmlns:a16="http://schemas.microsoft.com/office/drawing/2014/main" id="{8EDAE5A5-123F-47B7-BFF1-F0F3E7AD1C54}"/>
            </a:ext>
          </a:extLst>
        </xdr:cNvPr>
        <xdr:cNvSpPr txBox="1">
          <a:spLocks noChangeArrowheads="1"/>
        </xdr:cNvSpPr>
      </xdr:nvSpPr>
      <xdr:spPr bwMode="auto">
        <a:xfrm>
          <a:off x="228600" y="1209675"/>
          <a:ext cx="95539" cy="196937"/>
        </a:xfrm>
        <a:prstGeom prst="rect">
          <a:avLst/>
        </a:prstGeom>
        <a:noFill/>
        <a:ln>
          <a:noFill/>
        </a:ln>
      </xdr:spPr>
    </xdr:sp>
    <xdr:clientData/>
  </xdr:twoCellAnchor>
  <xdr:twoCellAnchor>
    <xdr:from>
      <xdr:col>4</xdr:col>
      <xdr:colOff>4884</xdr:colOff>
      <xdr:row>17</xdr:row>
      <xdr:rowOff>0</xdr:rowOff>
    </xdr:from>
    <xdr:to>
      <xdr:col>43</xdr:col>
      <xdr:colOff>83038</xdr:colOff>
      <xdr:row>28</xdr:row>
      <xdr:rowOff>14654</xdr:rowOff>
    </xdr:to>
    <xdr:cxnSp macro="">
      <xdr:nvCxnSpPr>
        <xdr:cNvPr id="12" name="直線矢印コネクタ 11">
          <a:extLst>
            <a:ext uri="{FF2B5EF4-FFF2-40B4-BE49-F238E27FC236}">
              <a16:creationId xmlns:a16="http://schemas.microsoft.com/office/drawing/2014/main" id="{39DE19DC-E9EF-6D5E-3B34-4A946098B8D2}"/>
            </a:ext>
          </a:extLst>
        </xdr:cNvPr>
        <xdr:cNvCxnSpPr/>
      </xdr:nvCxnSpPr>
      <xdr:spPr bwMode="auto">
        <a:xfrm flipH="1">
          <a:off x="654538" y="1514231"/>
          <a:ext cx="4259385" cy="1143000"/>
        </a:xfrm>
        <a:prstGeom prst="straightConnector1">
          <a:avLst/>
        </a:prstGeom>
        <a:solidFill>
          <a:srgbClr val="FFFFFF"/>
        </a:solidFill>
        <a:ln w="3175" cap="flat" cmpd="sng" algn="ctr">
          <a:solidFill>
            <a:schemeClr val="accent6">
              <a:lumMod val="50000"/>
            </a:schemeClr>
          </a:solidFill>
          <a:prstDash val="solid"/>
          <a:round/>
          <a:headEnd type="none" w="med" len="med"/>
          <a:tailEnd type="triangle" w="sm" len="sm"/>
        </a:ln>
        <a:effectLst/>
      </xdr:spPr>
    </xdr:cxnSp>
    <xdr:clientData/>
  </xdr:twoCellAnchor>
  <xdr:twoCellAnchor>
    <xdr:from>
      <xdr:col>11</xdr:col>
      <xdr:colOff>9769</xdr:colOff>
      <xdr:row>29</xdr:row>
      <xdr:rowOff>14654</xdr:rowOff>
    </xdr:from>
    <xdr:to>
      <xdr:col>14</xdr:col>
      <xdr:colOff>112346</xdr:colOff>
      <xdr:row>30</xdr:row>
      <xdr:rowOff>39077</xdr:rowOff>
    </xdr:to>
    <xdr:cxnSp macro="">
      <xdr:nvCxnSpPr>
        <xdr:cNvPr id="18" name="直線矢印コネクタ 17">
          <a:extLst>
            <a:ext uri="{FF2B5EF4-FFF2-40B4-BE49-F238E27FC236}">
              <a16:creationId xmlns:a16="http://schemas.microsoft.com/office/drawing/2014/main" id="{C5B5DA13-08AA-4566-B15D-6399D1DD0C00}"/>
            </a:ext>
          </a:extLst>
        </xdr:cNvPr>
        <xdr:cNvCxnSpPr/>
      </xdr:nvCxnSpPr>
      <xdr:spPr bwMode="auto">
        <a:xfrm flipV="1">
          <a:off x="1533769" y="2715846"/>
          <a:ext cx="493346" cy="166077"/>
        </a:xfrm>
        <a:prstGeom prst="straightConnector1">
          <a:avLst/>
        </a:prstGeom>
        <a:solidFill>
          <a:srgbClr val="FFFFFF"/>
        </a:solidFill>
        <a:ln w="3175" cap="flat" cmpd="sng" algn="ctr">
          <a:solidFill>
            <a:schemeClr val="accent6">
              <a:lumMod val="50000"/>
            </a:schemeClr>
          </a:solidFill>
          <a:prstDash val="solid"/>
          <a:round/>
          <a:headEnd type="none" w="sm" len="sm"/>
          <a:tailEnd type="triangle" w="sm" len="sm"/>
        </a:ln>
        <a:effectLst/>
      </xdr:spPr>
    </xdr:cxnSp>
    <xdr:clientData/>
  </xdr:twoCellAnchor>
  <xdr:twoCellAnchor>
    <xdr:from>
      <xdr:col>32</xdr:col>
      <xdr:colOff>87923</xdr:colOff>
      <xdr:row>43</xdr:row>
      <xdr:rowOff>14654</xdr:rowOff>
    </xdr:from>
    <xdr:to>
      <xdr:col>37</xdr:col>
      <xdr:colOff>4885</xdr:colOff>
      <xdr:row>43</xdr:row>
      <xdr:rowOff>19539</xdr:rowOff>
    </xdr:to>
    <xdr:cxnSp macro="">
      <xdr:nvCxnSpPr>
        <xdr:cNvPr id="37" name="直線矢印コネクタ 36">
          <a:extLst>
            <a:ext uri="{FF2B5EF4-FFF2-40B4-BE49-F238E27FC236}">
              <a16:creationId xmlns:a16="http://schemas.microsoft.com/office/drawing/2014/main" id="{2E9759AC-54E0-46CC-956F-6233DA40BEB5}"/>
            </a:ext>
          </a:extLst>
        </xdr:cNvPr>
        <xdr:cNvCxnSpPr/>
      </xdr:nvCxnSpPr>
      <xdr:spPr bwMode="auto">
        <a:xfrm flipV="1">
          <a:off x="3937000" y="3795346"/>
          <a:ext cx="371231" cy="4885"/>
        </a:xfrm>
        <a:prstGeom prst="straightConnector1">
          <a:avLst/>
        </a:prstGeom>
        <a:solidFill>
          <a:srgbClr val="FFFFFF"/>
        </a:solidFill>
        <a:ln w="3175" cap="flat" cmpd="sng" algn="ctr">
          <a:solidFill>
            <a:schemeClr val="accent6">
              <a:lumMod val="50000"/>
            </a:schemeClr>
          </a:solidFill>
          <a:prstDash val="solid"/>
          <a:round/>
          <a:headEnd type="none" w="sm" len="sm"/>
          <a:tailEnd type="triangle" w="sm" len="sm"/>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18994</xdr:colOff>
      <xdr:row>0</xdr:row>
      <xdr:rowOff>0</xdr:rowOff>
    </xdr:from>
    <xdr:to>
      <xdr:col>55</xdr:col>
      <xdr:colOff>22230</xdr:colOff>
      <xdr:row>2</xdr:row>
      <xdr:rowOff>60116</xdr:rowOff>
    </xdr:to>
    <xdr:sp macro="" textlink="">
      <xdr:nvSpPr>
        <xdr:cNvPr id="2" name="Text Box 20">
          <a:extLst>
            <a:ext uri="{FF2B5EF4-FFF2-40B4-BE49-F238E27FC236}">
              <a16:creationId xmlns:a16="http://schemas.microsoft.com/office/drawing/2014/main" id="{E9E798DC-E366-496B-9E6F-CFE84A24A403}"/>
            </a:ext>
          </a:extLst>
        </xdr:cNvPr>
        <xdr:cNvSpPr txBox="1"/>
      </xdr:nvSpPr>
      <xdr:spPr bwMode="auto">
        <a:xfrm>
          <a:off x="18994" y="0"/>
          <a:ext cx="40865486" cy="390316"/>
        </a:xfrm>
        <a:prstGeom prst="rect">
          <a:avLst/>
        </a:prstGeom>
        <a:solidFill>
          <a:srgbClr val="FF99CC"/>
        </a:solidFill>
        <a:ln w="9525">
          <a:solidFill>
            <a:srgbClr val="000000"/>
          </a:solidFill>
          <a:miter lim="800000"/>
        </a:ln>
      </xdr:spPr>
      <xdr:txBody>
        <a:bodyPr vertOverflow="clip" wrap="square" lIns="36576" tIns="18288" rIns="0" bIns="18288" anchor="ctr" upright="1"/>
        <a:lstStyle/>
        <a:p>
          <a:pPr algn="l" rtl="0">
            <a:lnSpc>
              <a:spcPts val="1300"/>
            </a:lnSpc>
            <a:defRPr sz="1000"/>
          </a:pPr>
          <a:r>
            <a:rPr lang="ja-JP" altLang="en-US" sz="1050" b="1" i="0" u="none" baseline="0">
              <a:solidFill>
                <a:srgbClr val="FFFF00"/>
              </a:solidFill>
              <a:latin typeface="ＭＳ Ｐゴシック"/>
              <a:ea typeface="ＭＳ Ｐゴシック"/>
            </a:rPr>
            <a:t>■</a:t>
          </a:r>
          <a:r>
            <a:rPr lang="ja-JP" altLang="en-US" sz="1050" b="1" i="0" u="none" baseline="0">
              <a:solidFill>
                <a:srgbClr val="000000"/>
              </a:solidFill>
              <a:latin typeface="ＭＳ Ｐゴシック"/>
              <a:ea typeface="ＭＳ Ｐゴシック"/>
            </a:rPr>
            <a:t>色のついたセルが、入力項目です。</a:t>
          </a:r>
        </a:p>
        <a:p>
          <a:pPr algn="l" rtl="0">
            <a:defRPr sz="1000"/>
          </a:pPr>
          <a:r>
            <a:rPr lang="en-US" altLang="ja-JP" sz="800" b="1" i="0" u="none" baseline="0">
              <a:solidFill>
                <a:srgbClr val="000000"/>
              </a:solidFill>
              <a:latin typeface="ＭＳ Ｐゴシック"/>
              <a:ea typeface="ＭＳ Ｐゴシック"/>
            </a:rPr>
            <a:t>※</a:t>
          </a:r>
          <a:r>
            <a:rPr lang="ja-JP" altLang="en-US" sz="800" b="1" i="0" u="non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44</xdr:col>
      <xdr:colOff>19087</xdr:colOff>
      <xdr:row>4</xdr:row>
      <xdr:rowOff>76050</xdr:rowOff>
    </xdr:from>
    <xdr:to>
      <xdr:col>49</xdr:col>
      <xdr:colOff>3229</xdr:colOff>
      <xdr:row>6</xdr:row>
      <xdr:rowOff>95249</xdr:rowOff>
    </xdr:to>
    <xdr:sp macro="" textlink="" fLocksText="0">
      <xdr:nvSpPr>
        <xdr:cNvPr id="3" name="Oval 22">
          <a:extLst>
            <a:ext uri="{FF2B5EF4-FFF2-40B4-BE49-F238E27FC236}">
              <a16:creationId xmlns:a16="http://schemas.microsoft.com/office/drawing/2014/main" id="{9AFD4EF4-9B5A-4CB4-8F5A-42E2F04E3C5A}"/>
            </a:ext>
          </a:extLst>
        </xdr:cNvPr>
        <xdr:cNvSpPr/>
      </xdr:nvSpPr>
      <xdr:spPr bwMode="auto">
        <a:xfrm>
          <a:off x="327088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46</xdr:col>
      <xdr:colOff>44450</xdr:colOff>
      <xdr:row>32</xdr:row>
      <xdr:rowOff>95250</xdr:rowOff>
    </xdr:from>
    <xdr:to>
      <xdr:col>53</xdr:col>
      <xdr:colOff>44450</xdr:colOff>
      <xdr:row>33</xdr:row>
      <xdr:rowOff>69850</xdr:rowOff>
    </xdr:to>
    <xdr:sp macro="" textlink="">
      <xdr:nvSpPr>
        <xdr:cNvPr id="4" name="AutoShape 25">
          <a:extLst>
            <a:ext uri="{FF2B5EF4-FFF2-40B4-BE49-F238E27FC236}">
              <a16:creationId xmlns:a16="http://schemas.microsoft.com/office/drawing/2014/main" id="{E2850BC5-EC0B-4600-A6E6-BE4D22A9B7D7}"/>
            </a:ext>
          </a:extLst>
        </xdr:cNvPr>
        <xdr:cNvSpPr>
          <a:spLocks noChangeArrowheads="1"/>
        </xdr:cNvSpPr>
      </xdr:nvSpPr>
      <xdr:spPr bwMode="auto">
        <a:xfrm>
          <a:off x="342201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44450</xdr:colOff>
      <xdr:row>32</xdr:row>
      <xdr:rowOff>95250</xdr:rowOff>
    </xdr:from>
    <xdr:to>
      <xdr:col>109</xdr:col>
      <xdr:colOff>44450</xdr:colOff>
      <xdr:row>33</xdr:row>
      <xdr:rowOff>69850</xdr:rowOff>
    </xdr:to>
    <xdr:sp macro="" textlink="">
      <xdr:nvSpPr>
        <xdr:cNvPr id="5" name="AutoShape 26">
          <a:extLst>
            <a:ext uri="{FF2B5EF4-FFF2-40B4-BE49-F238E27FC236}">
              <a16:creationId xmlns:a16="http://schemas.microsoft.com/office/drawing/2014/main" id="{D5C1E4AA-05B8-4DEE-B87A-B46A4158F2D9}"/>
            </a:ext>
          </a:extLst>
        </xdr:cNvPr>
        <xdr:cNvSpPr>
          <a:spLocks noChangeArrowheads="1"/>
        </xdr:cNvSpPr>
      </xdr:nvSpPr>
      <xdr:spPr bwMode="auto">
        <a:xfrm>
          <a:off x="758253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6" name="AutoShape 27">
          <a:extLst>
            <a:ext uri="{FF2B5EF4-FFF2-40B4-BE49-F238E27FC236}">
              <a16:creationId xmlns:a16="http://schemas.microsoft.com/office/drawing/2014/main" id="{0376C3C5-A875-4D6F-A9DB-C90BC80079C4}"/>
            </a:ext>
          </a:extLst>
        </xdr:cNvPr>
        <xdr:cNvSpPr>
          <a:spLocks noChangeArrowheads="1"/>
        </xdr:cNvSpPr>
      </xdr:nvSpPr>
      <xdr:spPr bwMode="auto">
        <a:xfrm>
          <a:off x="1174305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7" name="AutoShape 35">
          <a:extLst>
            <a:ext uri="{FF2B5EF4-FFF2-40B4-BE49-F238E27FC236}">
              <a16:creationId xmlns:a16="http://schemas.microsoft.com/office/drawing/2014/main" id="{22DE9AE2-EFB4-46B4-9690-07264A34ECEB}"/>
            </a:ext>
          </a:extLst>
        </xdr:cNvPr>
        <xdr:cNvSpPr>
          <a:spLocks noChangeArrowheads="1"/>
        </xdr:cNvSpPr>
      </xdr:nvSpPr>
      <xdr:spPr bwMode="auto">
        <a:xfrm>
          <a:off x="117430550" y="5378450"/>
          <a:ext cx="5200650" cy="1397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34</xdr:row>
      <xdr:rowOff>0</xdr:rowOff>
    </xdr:from>
    <xdr:to>
      <xdr:col>24</xdr:col>
      <xdr:colOff>6350</xdr:colOff>
      <xdr:row>39</xdr:row>
      <xdr:rowOff>438150</xdr:rowOff>
    </xdr:to>
    <xdr:sp macro="" textlink="">
      <xdr:nvSpPr>
        <xdr:cNvPr id="8" name="Line 52">
          <a:extLst>
            <a:ext uri="{FF2B5EF4-FFF2-40B4-BE49-F238E27FC236}">
              <a16:creationId xmlns:a16="http://schemas.microsoft.com/office/drawing/2014/main" id="{3911C2F5-4E42-47E7-9AB6-22A8BA9895A8}"/>
            </a:ext>
          </a:extLst>
        </xdr:cNvPr>
        <xdr:cNvSpPr>
          <a:spLocks noChangeShapeType="1"/>
        </xdr:cNvSpPr>
      </xdr:nvSpPr>
      <xdr:spPr bwMode="auto">
        <a:xfrm>
          <a:off x="17164050" y="5613400"/>
          <a:ext cx="673100" cy="990600"/>
        </a:xfrm>
        <a:prstGeom prst="line">
          <a:avLst/>
        </a:prstGeom>
        <a:noFill/>
        <a:ln w="6350">
          <a:solidFill>
            <a:srgbClr val="000000">
              <a:alpha val="94901"/>
            </a:srgbClr>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34</xdr:row>
      <xdr:rowOff>0</xdr:rowOff>
    </xdr:from>
    <xdr:to>
      <xdr:col>27</xdr:col>
      <xdr:colOff>0</xdr:colOff>
      <xdr:row>40</xdr:row>
      <xdr:rowOff>0</xdr:rowOff>
    </xdr:to>
    <xdr:sp macro="" textlink="">
      <xdr:nvSpPr>
        <xdr:cNvPr id="9" name="Line 53">
          <a:extLst>
            <a:ext uri="{FF2B5EF4-FFF2-40B4-BE49-F238E27FC236}">
              <a16:creationId xmlns:a16="http://schemas.microsoft.com/office/drawing/2014/main" id="{7638B7A6-CCFF-426C-9B87-FB053A37D97B}"/>
            </a:ext>
          </a:extLst>
        </xdr:cNvPr>
        <xdr:cNvSpPr>
          <a:spLocks noChangeShapeType="1"/>
        </xdr:cNvSpPr>
      </xdr:nvSpPr>
      <xdr:spPr bwMode="auto">
        <a:xfrm>
          <a:off x="200596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34</xdr:row>
      <xdr:rowOff>0</xdr:rowOff>
    </xdr:from>
    <xdr:to>
      <xdr:col>30</xdr:col>
      <xdr:colOff>0</xdr:colOff>
      <xdr:row>39</xdr:row>
      <xdr:rowOff>425450</xdr:rowOff>
    </xdr:to>
    <xdr:sp macro="" textlink="">
      <xdr:nvSpPr>
        <xdr:cNvPr id="10" name="Line 54">
          <a:extLst>
            <a:ext uri="{FF2B5EF4-FFF2-40B4-BE49-F238E27FC236}">
              <a16:creationId xmlns:a16="http://schemas.microsoft.com/office/drawing/2014/main" id="{91B915BE-88CC-49F8-8B74-944292F9AB90}"/>
            </a:ext>
          </a:extLst>
        </xdr:cNvPr>
        <xdr:cNvSpPr>
          <a:spLocks noChangeShapeType="1"/>
        </xdr:cNvSpPr>
      </xdr:nvSpPr>
      <xdr:spPr bwMode="auto">
        <a:xfrm>
          <a:off x="222885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34</xdr:row>
      <xdr:rowOff>0</xdr:rowOff>
    </xdr:from>
    <xdr:to>
      <xdr:col>39</xdr:col>
      <xdr:colOff>0</xdr:colOff>
      <xdr:row>39</xdr:row>
      <xdr:rowOff>438150</xdr:rowOff>
    </xdr:to>
    <xdr:sp macro="" textlink="">
      <xdr:nvSpPr>
        <xdr:cNvPr id="11" name="Line 55">
          <a:extLst>
            <a:ext uri="{FF2B5EF4-FFF2-40B4-BE49-F238E27FC236}">
              <a16:creationId xmlns:a16="http://schemas.microsoft.com/office/drawing/2014/main" id="{BB21B9F1-A48B-4135-8B49-54DF831414D3}"/>
            </a:ext>
          </a:extLst>
        </xdr:cNvPr>
        <xdr:cNvSpPr>
          <a:spLocks noChangeShapeType="1"/>
        </xdr:cNvSpPr>
      </xdr:nvSpPr>
      <xdr:spPr bwMode="auto">
        <a:xfrm>
          <a:off x="289750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34</xdr:row>
      <xdr:rowOff>0</xdr:rowOff>
    </xdr:from>
    <xdr:to>
      <xdr:col>33</xdr:col>
      <xdr:colOff>0</xdr:colOff>
      <xdr:row>39</xdr:row>
      <xdr:rowOff>438150</xdr:rowOff>
    </xdr:to>
    <xdr:sp macro="" textlink="">
      <xdr:nvSpPr>
        <xdr:cNvPr id="12" name="Line 56">
          <a:extLst>
            <a:ext uri="{FF2B5EF4-FFF2-40B4-BE49-F238E27FC236}">
              <a16:creationId xmlns:a16="http://schemas.microsoft.com/office/drawing/2014/main" id="{32C8F81C-A736-4C2B-BB97-DB24DF571330}"/>
            </a:ext>
          </a:extLst>
        </xdr:cNvPr>
        <xdr:cNvSpPr>
          <a:spLocks noChangeShapeType="1"/>
        </xdr:cNvSpPr>
      </xdr:nvSpPr>
      <xdr:spPr bwMode="auto">
        <a:xfrm>
          <a:off x="245173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33</xdr:row>
      <xdr:rowOff>152400</xdr:rowOff>
    </xdr:from>
    <xdr:to>
      <xdr:col>48</xdr:col>
      <xdr:colOff>0</xdr:colOff>
      <xdr:row>39</xdr:row>
      <xdr:rowOff>438150</xdr:rowOff>
    </xdr:to>
    <xdr:sp macro="" textlink="">
      <xdr:nvSpPr>
        <xdr:cNvPr id="13" name="Line 57">
          <a:extLst>
            <a:ext uri="{FF2B5EF4-FFF2-40B4-BE49-F238E27FC236}">
              <a16:creationId xmlns:a16="http://schemas.microsoft.com/office/drawing/2014/main" id="{ABCB883C-C9F2-4DE5-936B-CE93A7B052B4}"/>
            </a:ext>
          </a:extLst>
        </xdr:cNvPr>
        <xdr:cNvSpPr>
          <a:spLocks noChangeShapeType="1"/>
        </xdr:cNvSpPr>
      </xdr:nvSpPr>
      <xdr:spPr bwMode="auto">
        <a:xfrm>
          <a:off x="356616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33</xdr:row>
      <xdr:rowOff>152400</xdr:rowOff>
    </xdr:from>
    <xdr:to>
      <xdr:col>42</xdr:col>
      <xdr:colOff>0</xdr:colOff>
      <xdr:row>39</xdr:row>
      <xdr:rowOff>438150</xdr:rowOff>
    </xdr:to>
    <xdr:sp macro="" textlink="">
      <xdr:nvSpPr>
        <xdr:cNvPr id="14" name="Line 58">
          <a:extLst>
            <a:ext uri="{FF2B5EF4-FFF2-40B4-BE49-F238E27FC236}">
              <a16:creationId xmlns:a16="http://schemas.microsoft.com/office/drawing/2014/main" id="{1323BC7F-BCDA-49EA-A68B-14A0DFF3F0E4}"/>
            </a:ext>
          </a:extLst>
        </xdr:cNvPr>
        <xdr:cNvSpPr>
          <a:spLocks noChangeShapeType="1"/>
        </xdr:cNvSpPr>
      </xdr:nvSpPr>
      <xdr:spPr bwMode="auto">
        <a:xfrm>
          <a:off x="312039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34</xdr:row>
      <xdr:rowOff>0</xdr:rowOff>
    </xdr:from>
    <xdr:to>
      <xdr:col>51</xdr:col>
      <xdr:colOff>0</xdr:colOff>
      <xdr:row>40</xdr:row>
      <xdr:rowOff>0</xdr:rowOff>
    </xdr:to>
    <xdr:sp macro="" textlink="">
      <xdr:nvSpPr>
        <xdr:cNvPr id="15" name="Line 59">
          <a:extLst>
            <a:ext uri="{FF2B5EF4-FFF2-40B4-BE49-F238E27FC236}">
              <a16:creationId xmlns:a16="http://schemas.microsoft.com/office/drawing/2014/main" id="{76852E04-F811-4505-93E5-FF6E5889A525}"/>
            </a:ext>
          </a:extLst>
        </xdr:cNvPr>
        <xdr:cNvSpPr>
          <a:spLocks noChangeShapeType="1"/>
        </xdr:cNvSpPr>
      </xdr:nvSpPr>
      <xdr:spPr bwMode="auto">
        <a:xfrm>
          <a:off x="378904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34</xdr:row>
      <xdr:rowOff>0</xdr:rowOff>
    </xdr:from>
    <xdr:to>
      <xdr:col>80</xdr:col>
      <xdr:colOff>0</xdr:colOff>
      <xdr:row>40</xdr:row>
      <xdr:rowOff>0</xdr:rowOff>
    </xdr:to>
    <xdr:sp macro="" textlink="">
      <xdr:nvSpPr>
        <xdr:cNvPr id="16" name="Line 60">
          <a:extLst>
            <a:ext uri="{FF2B5EF4-FFF2-40B4-BE49-F238E27FC236}">
              <a16:creationId xmlns:a16="http://schemas.microsoft.com/office/drawing/2014/main" id="{D49AE38C-8FF5-4BB9-92AD-4434D9B56702}"/>
            </a:ext>
          </a:extLst>
        </xdr:cNvPr>
        <xdr:cNvSpPr>
          <a:spLocks noChangeShapeType="1"/>
        </xdr:cNvSpPr>
      </xdr:nvSpPr>
      <xdr:spPr bwMode="auto">
        <a:xfrm>
          <a:off x="594360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82</xdr:col>
      <xdr:colOff>76200</xdr:colOff>
      <xdr:row>34</xdr:row>
      <xdr:rowOff>0</xdr:rowOff>
    </xdr:from>
    <xdr:to>
      <xdr:col>82</xdr:col>
      <xdr:colOff>76200</xdr:colOff>
      <xdr:row>40</xdr:row>
      <xdr:rowOff>0</xdr:rowOff>
    </xdr:to>
    <xdr:sp macro="" textlink="">
      <xdr:nvSpPr>
        <xdr:cNvPr id="17" name="Line 61">
          <a:extLst>
            <a:ext uri="{FF2B5EF4-FFF2-40B4-BE49-F238E27FC236}">
              <a16:creationId xmlns:a16="http://schemas.microsoft.com/office/drawing/2014/main" id="{51F891D7-118E-4695-B62B-F323E195D312}"/>
            </a:ext>
          </a:extLst>
        </xdr:cNvPr>
        <xdr:cNvSpPr>
          <a:spLocks noChangeShapeType="1"/>
        </xdr:cNvSpPr>
      </xdr:nvSpPr>
      <xdr:spPr bwMode="auto">
        <a:xfrm>
          <a:off x="6099810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33</xdr:row>
      <xdr:rowOff>152400</xdr:rowOff>
    </xdr:from>
    <xdr:to>
      <xdr:col>86</xdr:col>
      <xdr:colOff>0</xdr:colOff>
      <xdr:row>39</xdr:row>
      <xdr:rowOff>438150</xdr:rowOff>
    </xdr:to>
    <xdr:sp macro="" textlink="">
      <xdr:nvSpPr>
        <xdr:cNvPr id="18" name="Line 62">
          <a:extLst>
            <a:ext uri="{FF2B5EF4-FFF2-40B4-BE49-F238E27FC236}">
              <a16:creationId xmlns:a16="http://schemas.microsoft.com/office/drawing/2014/main" id="{A843A0B9-C1CA-4974-A590-20142E8DC181}"/>
            </a:ext>
          </a:extLst>
        </xdr:cNvPr>
        <xdr:cNvSpPr>
          <a:spLocks noChangeShapeType="1"/>
        </xdr:cNvSpPr>
      </xdr:nvSpPr>
      <xdr:spPr bwMode="auto">
        <a:xfrm>
          <a:off x="638937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33</xdr:row>
      <xdr:rowOff>152400</xdr:rowOff>
    </xdr:from>
    <xdr:to>
      <xdr:col>95</xdr:col>
      <xdr:colOff>0</xdr:colOff>
      <xdr:row>39</xdr:row>
      <xdr:rowOff>438150</xdr:rowOff>
    </xdr:to>
    <xdr:sp macro="" textlink="">
      <xdr:nvSpPr>
        <xdr:cNvPr id="19" name="Line 63">
          <a:extLst>
            <a:ext uri="{FF2B5EF4-FFF2-40B4-BE49-F238E27FC236}">
              <a16:creationId xmlns:a16="http://schemas.microsoft.com/office/drawing/2014/main" id="{4CB3957C-F27C-4342-A5B0-5018930D4254}"/>
            </a:ext>
          </a:extLst>
        </xdr:cNvPr>
        <xdr:cNvSpPr>
          <a:spLocks noChangeShapeType="1"/>
        </xdr:cNvSpPr>
      </xdr:nvSpPr>
      <xdr:spPr bwMode="auto">
        <a:xfrm>
          <a:off x="705802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33</xdr:row>
      <xdr:rowOff>152400</xdr:rowOff>
    </xdr:from>
    <xdr:to>
      <xdr:col>89</xdr:col>
      <xdr:colOff>0</xdr:colOff>
      <xdr:row>40</xdr:row>
      <xdr:rowOff>0</xdr:rowOff>
    </xdr:to>
    <xdr:sp macro="" textlink="">
      <xdr:nvSpPr>
        <xdr:cNvPr id="20" name="Line 64">
          <a:extLst>
            <a:ext uri="{FF2B5EF4-FFF2-40B4-BE49-F238E27FC236}">
              <a16:creationId xmlns:a16="http://schemas.microsoft.com/office/drawing/2014/main" id="{76ADB30B-3E12-4928-9BD2-7CD7CB250563}"/>
            </a:ext>
          </a:extLst>
        </xdr:cNvPr>
        <xdr:cNvSpPr>
          <a:spLocks noChangeShapeType="1"/>
        </xdr:cNvSpPr>
      </xdr:nvSpPr>
      <xdr:spPr bwMode="auto">
        <a:xfrm>
          <a:off x="661225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21" name="Line 65">
          <a:extLst>
            <a:ext uri="{FF2B5EF4-FFF2-40B4-BE49-F238E27FC236}">
              <a16:creationId xmlns:a16="http://schemas.microsoft.com/office/drawing/2014/main" id="{5C221ED5-9A84-4B67-8D56-C7FEE7603500}"/>
            </a:ext>
          </a:extLst>
        </xdr:cNvPr>
        <xdr:cNvSpPr>
          <a:spLocks noChangeShapeType="1"/>
        </xdr:cNvSpPr>
      </xdr:nvSpPr>
      <xdr:spPr bwMode="auto">
        <a:xfrm>
          <a:off x="772668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22" name="Line 66">
          <a:extLst>
            <a:ext uri="{FF2B5EF4-FFF2-40B4-BE49-F238E27FC236}">
              <a16:creationId xmlns:a16="http://schemas.microsoft.com/office/drawing/2014/main" id="{7B3ED54B-D182-4AA0-B956-4580BF8744E2}"/>
            </a:ext>
          </a:extLst>
        </xdr:cNvPr>
        <xdr:cNvSpPr>
          <a:spLocks noChangeShapeType="1"/>
        </xdr:cNvSpPr>
      </xdr:nvSpPr>
      <xdr:spPr bwMode="auto">
        <a:xfrm>
          <a:off x="728091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23" name="Line 67">
          <a:extLst>
            <a:ext uri="{FF2B5EF4-FFF2-40B4-BE49-F238E27FC236}">
              <a16:creationId xmlns:a16="http://schemas.microsoft.com/office/drawing/2014/main" id="{87E85C9A-7B8F-4B18-9970-A35496A93CCD}"/>
            </a:ext>
          </a:extLst>
        </xdr:cNvPr>
        <xdr:cNvSpPr>
          <a:spLocks noChangeShapeType="1"/>
        </xdr:cNvSpPr>
      </xdr:nvSpPr>
      <xdr:spPr bwMode="auto">
        <a:xfrm>
          <a:off x="794956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135</xdr:col>
      <xdr:colOff>76200</xdr:colOff>
      <xdr:row>33</xdr:row>
      <xdr:rowOff>152400</xdr:rowOff>
    </xdr:from>
    <xdr:to>
      <xdr:col>135</xdr:col>
      <xdr:colOff>76200</xdr:colOff>
      <xdr:row>40</xdr:row>
      <xdr:rowOff>0</xdr:rowOff>
    </xdr:to>
    <xdr:sp macro="" textlink="">
      <xdr:nvSpPr>
        <xdr:cNvPr id="24" name="Line 68">
          <a:extLst>
            <a:ext uri="{FF2B5EF4-FFF2-40B4-BE49-F238E27FC236}">
              <a16:creationId xmlns:a16="http://schemas.microsoft.com/office/drawing/2014/main" id="{9D772682-7228-40B9-8A2C-955C55C20FA1}"/>
            </a:ext>
          </a:extLst>
        </xdr:cNvPr>
        <xdr:cNvSpPr>
          <a:spLocks noChangeShapeType="1"/>
        </xdr:cNvSpPr>
      </xdr:nvSpPr>
      <xdr:spPr bwMode="auto">
        <a:xfrm flipH="1">
          <a:off x="1003744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139</xdr:col>
      <xdr:colOff>0</xdr:colOff>
      <xdr:row>33</xdr:row>
      <xdr:rowOff>152400</xdr:rowOff>
    </xdr:from>
    <xdr:to>
      <xdr:col>139</xdr:col>
      <xdr:colOff>0</xdr:colOff>
      <xdr:row>40</xdr:row>
      <xdr:rowOff>0</xdr:rowOff>
    </xdr:to>
    <xdr:sp macro="" textlink="">
      <xdr:nvSpPr>
        <xdr:cNvPr id="25" name="Line 69">
          <a:extLst>
            <a:ext uri="{FF2B5EF4-FFF2-40B4-BE49-F238E27FC236}">
              <a16:creationId xmlns:a16="http://schemas.microsoft.com/office/drawing/2014/main" id="{DD893CA7-C894-47EB-AEC4-006218859703}"/>
            </a:ext>
          </a:extLst>
        </xdr:cNvPr>
        <xdr:cNvSpPr>
          <a:spLocks noChangeShapeType="1"/>
        </xdr:cNvSpPr>
      </xdr:nvSpPr>
      <xdr:spPr bwMode="auto">
        <a:xfrm>
          <a:off x="103270050" y="5600700"/>
          <a:ext cx="0" cy="1003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33</xdr:row>
      <xdr:rowOff>152400</xdr:rowOff>
    </xdr:from>
    <xdr:to>
      <xdr:col>142</xdr:col>
      <xdr:colOff>0</xdr:colOff>
      <xdr:row>40</xdr:row>
      <xdr:rowOff>0</xdr:rowOff>
    </xdr:to>
    <xdr:sp macro="" textlink="">
      <xdr:nvSpPr>
        <xdr:cNvPr id="26" name="Line 70">
          <a:extLst>
            <a:ext uri="{FF2B5EF4-FFF2-40B4-BE49-F238E27FC236}">
              <a16:creationId xmlns:a16="http://schemas.microsoft.com/office/drawing/2014/main" id="{E5B66CBB-C753-4D82-83F8-1864725EADA5}"/>
            </a:ext>
          </a:extLst>
        </xdr:cNvPr>
        <xdr:cNvSpPr>
          <a:spLocks noChangeShapeType="1"/>
        </xdr:cNvSpPr>
      </xdr:nvSpPr>
      <xdr:spPr bwMode="auto">
        <a:xfrm>
          <a:off x="10549890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40</xdr:row>
      <xdr:rowOff>0</xdr:rowOff>
    </xdr:to>
    <xdr:sp macro="" textlink="">
      <xdr:nvSpPr>
        <xdr:cNvPr id="27" name="Line 71">
          <a:extLst>
            <a:ext uri="{FF2B5EF4-FFF2-40B4-BE49-F238E27FC236}">
              <a16:creationId xmlns:a16="http://schemas.microsoft.com/office/drawing/2014/main" id="{7E77F007-0C23-4467-8C45-CCE4852119B2}"/>
            </a:ext>
          </a:extLst>
        </xdr:cNvPr>
        <xdr:cNvSpPr>
          <a:spLocks noChangeShapeType="1"/>
        </xdr:cNvSpPr>
      </xdr:nvSpPr>
      <xdr:spPr bwMode="auto">
        <a:xfrm>
          <a:off x="1121854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34</xdr:row>
      <xdr:rowOff>0</xdr:rowOff>
    </xdr:from>
    <xdr:to>
      <xdr:col>145</xdr:col>
      <xdr:colOff>0</xdr:colOff>
      <xdr:row>40</xdr:row>
      <xdr:rowOff>0</xdr:rowOff>
    </xdr:to>
    <xdr:sp macro="" textlink="">
      <xdr:nvSpPr>
        <xdr:cNvPr id="28" name="Line 72">
          <a:extLst>
            <a:ext uri="{FF2B5EF4-FFF2-40B4-BE49-F238E27FC236}">
              <a16:creationId xmlns:a16="http://schemas.microsoft.com/office/drawing/2014/main" id="{497F1D15-D8B9-4F59-AAB2-C365A471F3E3}"/>
            </a:ext>
          </a:extLst>
        </xdr:cNvPr>
        <xdr:cNvSpPr>
          <a:spLocks noChangeShapeType="1"/>
        </xdr:cNvSpPr>
      </xdr:nvSpPr>
      <xdr:spPr bwMode="auto">
        <a:xfrm>
          <a:off x="10772775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34</xdr:row>
      <xdr:rowOff>0</xdr:rowOff>
    </xdr:from>
    <xdr:to>
      <xdr:col>160</xdr:col>
      <xdr:colOff>0</xdr:colOff>
      <xdr:row>39</xdr:row>
      <xdr:rowOff>438150</xdr:rowOff>
    </xdr:to>
    <xdr:sp macro="" textlink="">
      <xdr:nvSpPr>
        <xdr:cNvPr id="29" name="Line 73">
          <a:extLst>
            <a:ext uri="{FF2B5EF4-FFF2-40B4-BE49-F238E27FC236}">
              <a16:creationId xmlns:a16="http://schemas.microsoft.com/office/drawing/2014/main" id="{4812AA27-36EC-48B6-A87F-47AD8458CC38}"/>
            </a:ext>
          </a:extLst>
        </xdr:cNvPr>
        <xdr:cNvSpPr>
          <a:spLocks noChangeShapeType="1"/>
        </xdr:cNvSpPr>
      </xdr:nvSpPr>
      <xdr:spPr bwMode="auto">
        <a:xfrm>
          <a:off x="118872000" y="5613400"/>
          <a:ext cx="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153</xdr:col>
      <xdr:colOff>76200</xdr:colOff>
      <xdr:row>34</xdr:row>
      <xdr:rowOff>0</xdr:rowOff>
    </xdr:from>
    <xdr:to>
      <xdr:col>154</xdr:col>
      <xdr:colOff>0</xdr:colOff>
      <xdr:row>40</xdr:row>
      <xdr:rowOff>0</xdr:rowOff>
    </xdr:to>
    <xdr:sp macro="" textlink="">
      <xdr:nvSpPr>
        <xdr:cNvPr id="30" name="Line 74">
          <a:extLst>
            <a:ext uri="{FF2B5EF4-FFF2-40B4-BE49-F238E27FC236}">
              <a16:creationId xmlns:a16="http://schemas.microsoft.com/office/drawing/2014/main" id="{39FFEDDA-DD7E-45BE-86A9-EC3CDFE947A2}"/>
            </a:ext>
          </a:extLst>
        </xdr:cNvPr>
        <xdr:cNvSpPr>
          <a:spLocks noChangeShapeType="1"/>
        </xdr:cNvSpPr>
      </xdr:nvSpPr>
      <xdr:spPr bwMode="auto">
        <a:xfrm>
          <a:off x="113747550" y="5613400"/>
          <a:ext cx="666750" cy="9906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33</xdr:row>
      <xdr:rowOff>152400</xdr:rowOff>
    </xdr:from>
    <xdr:to>
      <xdr:col>163</xdr:col>
      <xdr:colOff>0</xdr:colOff>
      <xdr:row>40</xdr:row>
      <xdr:rowOff>0</xdr:rowOff>
    </xdr:to>
    <xdr:sp macro="" textlink="">
      <xdr:nvSpPr>
        <xdr:cNvPr id="31" name="Line 75">
          <a:extLst>
            <a:ext uri="{FF2B5EF4-FFF2-40B4-BE49-F238E27FC236}">
              <a16:creationId xmlns:a16="http://schemas.microsoft.com/office/drawing/2014/main" id="{FA458DFE-FB19-47F4-93B4-DA14142CD980}"/>
            </a:ext>
          </a:extLst>
        </xdr:cNvPr>
        <xdr:cNvSpPr>
          <a:spLocks noChangeShapeType="1"/>
        </xdr:cNvSpPr>
      </xdr:nvSpPr>
      <xdr:spPr bwMode="auto">
        <a:xfrm>
          <a:off x="121100850" y="5600700"/>
          <a:ext cx="0" cy="10033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34</xdr:row>
      <xdr:rowOff>0</xdr:rowOff>
    </xdr:from>
    <xdr:to>
      <xdr:col>35</xdr:col>
      <xdr:colOff>76200</xdr:colOff>
      <xdr:row>40</xdr:row>
      <xdr:rowOff>0</xdr:rowOff>
    </xdr:to>
    <xdr:sp macro="" textlink="">
      <xdr:nvSpPr>
        <xdr:cNvPr id="32" name="Line 78">
          <a:extLst>
            <a:ext uri="{FF2B5EF4-FFF2-40B4-BE49-F238E27FC236}">
              <a16:creationId xmlns:a16="http://schemas.microsoft.com/office/drawing/2014/main" id="{30D6D2C4-FAA1-46C5-8DF2-CD40511C33D0}"/>
            </a:ext>
          </a:extLst>
        </xdr:cNvPr>
        <xdr:cNvSpPr>
          <a:spLocks noChangeShapeType="1"/>
        </xdr:cNvSpPr>
      </xdr:nvSpPr>
      <xdr:spPr bwMode="auto">
        <a:xfrm>
          <a:off x="260794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34</xdr:row>
      <xdr:rowOff>0</xdr:rowOff>
    </xdr:from>
    <xdr:to>
      <xdr:col>45</xdr:col>
      <xdr:colOff>0</xdr:colOff>
      <xdr:row>39</xdr:row>
      <xdr:rowOff>425450</xdr:rowOff>
    </xdr:to>
    <xdr:sp macro="" textlink="">
      <xdr:nvSpPr>
        <xdr:cNvPr id="33" name="Line 79">
          <a:extLst>
            <a:ext uri="{FF2B5EF4-FFF2-40B4-BE49-F238E27FC236}">
              <a16:creationId xmlns:a16="http://schemas.microsoft.com/office/drawing/2014/main" id="{CF6A795B-A97D-4C0C-9946-B31B4EC7E02D}"/>
            </a:ext>
          </a:extLst>
        </xdr:cNvPr>
        <xdr:cNvSpPr>
          <a:spLocks noChangeShapeType="1"/>
        </xdr:cNvSpPr>
      </xdr:nvSpPr>
      <xdr:spPr bwMode="auto">
        <a:xfrm>
          <a:off x="3343275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34</xdr:row>
      <xdr:rowOff>0</xdr:rowOff>
    </xdr:from>
    <xdr:to>
      <xdr:col>92</xdr:col>
      <xdr:colOff>0</xdr:colOff>
      <xdr:row>39</xdr:row>
      <xdr:rowOff>438150</xdr:rowOff>
    </xdr:to>
    <xdr:sp macro="" textlink="">
      <xdr:nvSpPr>
        <xdr:cNvPr id="34" name="Line 80">
          <a:extLst>
            <a:ext uri="{FF2B5EF4-FFF2-40B4-BE49-F238E27FC236}">
              <a16:creationId xmlns:a16="http://schemas.microsoft.com/office/drawing/2014/main" id="{117B4507-7011-41D3-8176-8C4933054C6B}"/>
            </a:ext>
          </a:extLst>
        </xdr:cNvPr>
        <xdr:cNvSpPr>
          <a:spLocks noChangeShapeType="1"/>
        </xdr:cNvSpPr>
      </xdr:nvSpPr>
      <xdr:spPr bwMode="auto">
        <a:xfrm>
          <a:off x="68351400" y="561340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12700</xdr:rowOff>
    </xdr:from>
    <xdr:to>
      <xdr:col>101</xdr:col>
      <xdr:colOff>0</xdr:colOff>
      <xdr:row>40</xdr:row>
      <xdr:rowOff>0</xdr:rowOff>
    </xdr:to>
    <xdr:sp macro="" textlink="">
      <xdr:nvSpPr>
        <xdr:cNvPr id="35" name="Line 81">
          <a:extLst>
            <a:ext uri="{FF2B5EF4-FFF2-40B4-BE49-F238E27FC236}">
              <a16:creationId xmlns:a16="http://schemas.microsoft.com/office/drawing/2014/main" id="{F40F75B0-BC32-4DDD-ACF5-BF3DE4A07815}"/>
            </a:ext>
          </a:extLst>
        </xdr:cNvPr>
        <xdr:cNvSpPr>
          <a:spLocks noChangeShapeType="1"/>
        </xdr:cNvSpPr>
      </xdr:nvSpPr>
      <xdr:spPr bwMode="auto">
        <a:xfrm>
          <a:off x="75037950" y="5626100"/>
          <a:ext cx="0" cy="977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33</xdr:row>
      <xdr:rowOff>152400</xdr:rowOff>
    </xdr:from>
    <xdr:to>
      <xdr:col>148</xdr:col>
      <xdr:colOff>0</xdr:colOff>
      <xdr:row>40</xdr:row>
      <xdr:rowOff>0</xdr:rowOff>
    </xdr:to>
    <xdr:sp macro="" textlink="">
      <xdr:nvSpPr>
        <xdr:cNvPr id="36" name="Line 82">
          <a:extLst>
            <a:ext uri="{FF2B5EF4-FFF2-40B4-BE49-F238E27FC236}">
              <a16:creationId xmlns:a16="http://schemas.microsoft.com/office/drawing/2014/main" id="{E20F79A4-F507-46B6-BE59-899343D84F4A}"/>
            </a:ext>
          </a:extLst>
        </xdr:cNvPr>
        <xdr:cNvSpPr>
          <a:spLocks noChangeShapeType="1"/>
        </xdr:cNvSpPr>
      </xdr:nvSpPr>
      <xdr:spPr bwMode="auto">
        <a:xfrm>
          <a:off x="109956600" y="5600700"/>
          <a:ext cx="0" cy="1003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12700</xdr:rowOff>
    </xdr:from>
    <xdr:to>
      <xdr:col>157</xdr:col>
      <xdr:colOff>0</xdr:colOff>
      <xdr:row>40</xdr:row>
      <xdr:rowOff>0</xdr:rowOff>
    </xdr:to>
    <xdr:sp macro="" textlink="">
      <xdr:nvSpPr>
        <xdr:cNvPr id="37" name="Line 83">
          <a:extLst>
            <a:ext uri="{FF2B5EF4-FFF2-40B4-BE49-F238E27FC236}">
              <a16:creationId xmlns:a16="http://schemas.microsoft.com/office/drawing/2014/main" id="{B87CE6DE-BF48-4F1F-BAB8-9C480C49D0DB}"/>
            </a:ext>
          </a:extLst>
        </xdr:cNvPr>
        <xdr:cNvSpPr>
          <a:spLocks noChangeShapeType="1"/>
        </xdr:cNvSpPr>
      </xdr:nvSpPr>
      <xdr:spPr bwMode="auto">
        <a:xfrm>
          <a:off x="116643150" y="5626100"/>
          <a:ext cx="0" cy="977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19087</xdr:colOff>
      <xdr:row>4</xdr:row>
      <xdr:rowOff>76050</xdr:rowOff>
    </xdr:from>
    <xdr:to>
      <xdr:col>105</xdr:col>
      <xdr:colOff>3229</xdr:colOff>
      <xdr:row>6</xdr:row>
      <xdr:rowOff>95249</xdr:rowOff>
    </xdr:to>
    <xdr:sp macro="" textlink="" fLocksText="0">
      <xdr:nvSpPr>
        <xdr:cNvPr id="38" name="Oval 22">
          <a:extLst>
            <a:ext uri="{FF2B5EF4-FFF2-40B4-BE49-F238E27FC236}">
              <a16:creationId xmlns:a16="http://schemas.microsoft.com/office/drawing/2014/main" id="{A18B044C-FEF0-4A53-8F1C-A32E46DF73FA}"/>
            </a:ext>
          </a:extLst>
        </xdr:cNvPr>
        <xdr:cNvSpPr/>
      </xdr:nvSpPr>
      <xdr:spPr bwMode="auto">
        <a:xfrm>
          <a:off x="743140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156</xdr:col>
      <xdr:colOff>19087</xdr:colOff>
      <xdr:row>4</xdr:row>
      <xdr:rowOff>76050</xdr:rowOff>
    </xdr:from>
    <xdr:to>
      <xdr:col>161</xdr:col>
      <xdr:colOff>3229</xdr:colOff>
      <xdr:row>6</xdr:row>
      <xdr:rowOff>95249</xdr:rowOff>
    </xdr:to>
    <xdr:sp macro="" textlink="" fLocksText="0">
      <xdr:nvSpPr>
        <xdr:cNvPr id="39" name="Oval 22">
          <a:extLst>
            <a:ext uri="{FF2B5EF4-FFF2-40B4-BE49-F238E27FC236}">
              <a16:creationId xmlns:a16="http://schemas.microsoft.com/office/drawing/2014/main" id="{C8868744-3621-4A57-9E01-59D07472F627}"/>
            </a:ext>
          </a:extLst>
        </xdr:cNvPr>
        <xdr:cNvSpPr/>
      </xdr:nvSpPr>
      <xdr:spPr bwMode="auto">
        <a:xfrm>
          <a:off x="115919287" y="736450"/>
          <a:ext cx="3698892" cy="3493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120</xdr:col>
      <xdr:colOff>50800</xdr:colOff>
      <xdr:row>46</xdr:row>
      <xdr:rowOff>19050</xdr:rowOff>
    </xdr:from>
    <xdr:to>
      <xdr:col>135</xdr:col>
      <xdr:colOff>31750</xdr:colOff>
      <xdr:row>47</xdr:row>
      <xdr:rowOff>133350</xdr:rowOff>
    </xdr:to>
    <xdr:sp macro="" textlink="">
      <xdr:nvSpPr>
        <xdr:cNvPr id="40" name="大かっこ 39">
          <a:extLst>
            <a:ext uri="{FF2B5EF4-FFF2-40B4-BE49-F238E27FC236}">
              <a16:creationId xmlns:a16="http://schemas.microsoft.com/office/drawing/2014/main" id="{7BCA8E34-DDD9-4F94-BC03-3F52F3FC8DC1}"/>
            </a:ext>
          </a:extLst>
        </xdr:cNvPr>
        <xdr:cNvSpPr/>
      </xdr:nvSpPr>
      <xdr:spPr>
        <a:xfrm>
          <a:off x="89204800" y="7613650"/>
          <a:ext cx="11125200" cy="279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val="993300"/>
          </a:solidFill>
          <a:prstDash val="sysDot"/>
          <a:round/>
          <a:headEnd/>
          <a:tailEnd/>
        </a:ln>
      </a:spPr>
      <a:bodyPr vertOverflow="clip" horzOverflow="clip" rtlCol="0" anchor="t"/>
      <a:lstStyle>
        <a:defPPr algn="l">
          <a:defRPr kumimoji="1" sz="1100"/>
        </a:defPPr>
      </a:lstStyle>
    </a:spDef>
    <a:lnDef>
      <a:spPr bwMode="auto">
        <a:solidFill>
          <a:srgbClr val="FFFFFF"/>
        </a:solidFill>
        <a:ln w="9525" cap="flat" cmpd="sng" algn="ctr">
          <a:solidFill>
            <a:srgbClr val="000000"/>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B9F5B-1BF5-46F2-8564-C53A6E19726F}">
  <sheetPr codeName="Sheet12"/>
  <dimension ref="A1:CD247"/>
  <sheetViews>
    <sheetView tabSelected="1" zoomScale="80" zoomScaleNormal="80" workbookViewId="0">
      <selection activeCell="BD3" sqref="BD3:BL3"/>
    </sheetView>
  </sheetViews>
  <sheetFormatPr defaultColWidth="9" defaultRowHeight="13" x14ac:dyDescent="0.2"/>
  <cols>
    <col min="1" max="1" width="4.36328125" style="27" customWidth="1"/>
    <col min="2" max="2" width="1.6328125" style="27" customWidth="1"/>
    <col min="3" max="3" width="1.7265625" style="27" customWidth="1"/>
    <col min="4" max="5" width="1.6328125" style="27" customWidth="1"/>
    <col min="6" max="6" width="2.36328125" style="27" customWidth="1"/>
    <col min="7" max="8" width="1.6328125" style="27" customWidth="1"/>
    <col min="9" max="9" width="2.08984375" style="27" customWidth="1"/>
    <col min="10" max="11" width="1.6328125" style="27" customWidth="1"/>
    <col min="12" max="12" width="1.7265625" style="27" customWidth="1"/>
    <col min="13" max="13" width="2.08984375" style="27" customWidth="1"/>
    <col min="14" max="15" width="1.7265625" style="27" customWidth="1"/>
    <col min="16" max="17" width="1.6328125" style="27" customWidth="1"/>
    <col min="18" max="18" width="2.08984375" style="27" customWidth="1"/>
    <col min="19" max="20" width="1.6328125" style="27" customWidth="1"/>
    <col min="21" max="21" width="1.453125" style="27" customWidth="1"/>
    <col min="22" max="22" width="1" style="27" customWidth="1"/>
    <col min="23" max="23" width="1.6328125" style="42" customWidth="1"/>
    <col min="24" max="24" width="1.6328125" style="27" customWidth="1"/>
    <col min="25" max="25" width="1.453125" style="27" customWidth="1"/>
    <col min="26" max="26" width="1.453125" style="42" customWidth="1"/>
    <col min="27" max="33" width="1.453125" style="27" customWidth="1"/>
    <col min="34" max="54" width="1.26953125" style="27" customWidth="1"/>
    <col min="55" max="55" width="1.26953125" style="100" customWidth="1"/>
    <col min="56" max="69" width="1.26953125" style="27" customWidth="1"/>
    <col min="70" max="70" width="2.08984375" style="27" customWidth="1"/>
    <col min="71" max="71" width="11.90625" style="27" hidden="1" customWidth="1"/>
    <col min="72" max="72" width="10.08984375" style="27" hidden="1" customWidth="1"/>
    <col min="73" max="73" width="10.90625" style="27" hidden="1" customWidth="1"/>
    <col min="74" max="74" width="9" style="27" hidden="1" customWidth="1"/>
    <col min="75" max="75" width="10.6328125" style="27" hidden="1" customWidth="1"/>
    <col min="76" max="76" width="12.6328125" style="27" hidden="1" customWidth="1"/>
    <col min="77" max="77" width="10.453125" style="27" hidden="1" customWidth="1"/>
    <col min="78" max="78" width="5.90625" style="27" customWidth="1"/>
    <col min="79" max="79" width="10.90625" style="27" customWidth="1"/>
    <col min="80" max="82" width="9.36328125" style="27" hidden="1" customWidth="1"/>
    <col min="83" max="83" width="0" style="27" hidden="1" customWidth="1"/>
    <col min="84" max="16384" width="9" style="27"/>
  </cols>
  <sheetData>
    <row r="1" spans="1:79" ht="7.5" customHeight="1" x14ac:dyDescent="0.2">
      <c r="A1" s="1168"/>
      <c r="B1" s="24"/>
      <c r="C1" s="24"/>
      <c r="D1" s="25"/>
      <c r="E1" s="25"/>
      <c r="F1" s="25"/>
      <c r="G1" s="25"/>
      <c r="H1" s="25"/>
      <c r="I1" s="25"/>
      <c r="J1" s="25"/>
      <c r="K1" s="25"/>
      <c r="L1" s="25"/>
      <c r="M1" s="25"/>
      <c r="N1" s="25"/>
      <c r="O1" s="25"/>
      <c r="P1" s="25"/>
      <c r="Q1" s="25"/>
      <c r="R1" s="25"/>
      <c r="S1" s="25"/>
      <c r="T1" s="25"/>
      <c r="U1" s="25"/>
      <c r="V1" s="25"/>
      <c r="W1" s="26"/>
      <c r="X1" s="25"/>
      <c r="Y1" s="25"/>
      <c r="Z1" s="26"/>
      <c r="AA1" s="25"/>
      <c r="AB1" s="25"/>
      <c r="AC1" s="830" t="s">
        <v>59</v>
      </c>
      <c r="AD1" s="831"/>
      <c r="AE1" s="834" t="s">
        <v>20</v>
      </c>
      <c r="AF1" s="835"/>
      <c r="AG1" s="835"/>
      <c r="AH1" s="835"/>
      <c r="AI1" s="835"/>
      <c r="AJ1" s="835"/>
      <c r="AK1" s="835"/>
      <c r="AL1" s="835"/>
      <c r="AM1" s="835"/>
      <c r="AN1" s="835"/>
      <c r="AO1" s="835"/>
      <c r="AP1" s="836" t="s">
        <v>8</v>
      </c>
      <c r="AQ1" s="837"/>
      <c r="AR1" s="837"/>
      <c r="AS1" s="837"/>
      <c r="AT1" s="837"/>
      <c r="AU1" s="837"/>
      <c r="AV1" s="837"/>
      <c r="AW1" s="837"/>
      <c r="AX1" s="837"/>
      <c r="AY1" s="837"/>
      <c r="AZ1" s="838"/>
      <c r="BA1" s="772" t="s">
        <v>5</v>
      </c>
      <c r="BB1" s="839"/>
      <c r="BC1" s="839" t="s">
        <v>6</v>
      </c>
      <c r="BD1" s="836" t="s">
        <v>88</v>
      </c>
      <c r="BE1" s="837"/>
      <c r="BF1" s="837"/>
      <c r="BG1" s="837"/>
      <c r="BH1" s="837"/>
      <c r="BI1" s="837"/>
      <c r="BJ1" s="837"/>
      <c r="BK1" s="837"/>
      <c r="BL1" s="838"/>
      <c r="BM1" s="772" t="s">
        <v>7</v>
      </c>
      <c r="BN1" s="773"/>
      <c r="BO1" s="774"/>
      <c r="BP1" s="778" t="s">
        <v>18</v>
      </c>
      <c r="BQ1" s="778"/>
      <c r="BR1" s="804"/>
    </row>
    <row r="2" spans="1:79" ht="7.5" customHeight="1" x14ac:dyDescent="0.2">
      <c r="A2" s="1168"/>
      <c r="B2" s="24"/>
      <c r="C2" s="24"/>
      <c r="D2" s="25"/>
      <c r="E2" s="25"/>
      <c r="F2" s="25"/>
      <c r="G2" s="25"/>
      <c r="H2" s="25"/>
      <c r="I2" s="25"/>
      <c r="J2" s="25"/>
      <c r="K2" s="25"/>
      <c r="L2" s="25"/>
      <c r="M2" s="25"/>
      <c r="N2" s="25"/>
      <c r="O2" s="25"/>
      <c r="P2" s="25"/>
      <c r="Q2" s="25"/>
      <c r="R2" s="25"/>
      <c r="S2" s="25"/>
      <c r="T2" s="25"/>
      <c r="U2" s="25"/>
      <c r="V2" s="25"/>
      <c r="W2" s="26"/>
      <c r="X2" s="25"/>
      <c r="Y2" s="25"/>
      <c r="Z2" s="26"/>
      <c r="AA2" s="25"/>
      <c r="AB2" s="25"/>
      <c r="AC2" s="832"/>
      <c r="AD2" s="833"/>
      <c r="AE2" s="805" t="s">
        <v>105</v>
      </c>
      <c r="AF2" s="806"/>
      <c r="AG2" s="806"/>
      <c r="AH2" s="806"/>
      <c r="AI2" s="806"/>
      <c r="AJ2" s="806"/>
      <c r="AK2" s="806"/>
      <c r="AL2" s="805" t="s">
        <v>106</v>
      </c>
      <c r="AM2" s="806"/>
      <c r="AN2" s="806"/>
      <c r="AO2" s="807"/>
      <c r="AP2" s="594"/>
      <c r="AQ2" s="595"/>
      <c r="AR2" s="595"/>
      <c r="AS2" s="595"/>
      <c r="AT2" s="595"/>
      <c r="AU2" s="595"/>
      <c r="AV2" s="595"/>
      <c r="AW2" s="595"/>
      <c r="AX2" s="595"/>
      <c r="AY2" s="595"/>
      <c r="AZ2" s="596"/>
      <c r="BA2" s="840"/>
      <c r="BB2" s="841"/>
      <c r="BC2" s="841"/>
      <c r="BD2" s="594"/>
      <c r="BE2" s="595"/>
      <c r="BF2" s="595"/>
      <c r="BG2" s="595"/>
      <c r="BH2" s="595"/>
      <c r="BI2" s="595"/>
      <c r="BJ2" s="595"/>
      <c r="BK2" s="595"/>
      <c r="BL2" s="596"/>
      <c r="BM2" s="775"/>
      <c r="BN2" s="776"/>
      <c r="BO2" s="777"/>
      <c r="BP2" s="778"/>
      <c r="BQ2" s="778"/>
      <c r="BR2" s="804"/>
    </row>
    <row r="3" spans="1:79" ht="14.25" customHeight="1" x14ac:dyDescent="0.25">
      <c r="A3" s="1168"/>
      <c r="B3" s="24"/>
      <c r="C3" s="24"/>
      <c r="D3" s="25"/>
      <c r="E3" s="25"/>
      <c r="F3" s="25"/>
      <c r="G3" s="25"/>
      <c r="H3" s="25"/>
      <c r="I3" s="25"/>
      <c r="J3" s="25"/>
      <c r="K3" s="25"/>
      <c r="L3" s="25"/>
      <c r="M3" s="25"/>
      <c r="N3" s="25"/>
      <c r="O3" s="25"/>
      <c r="P3" s="25"/>
      <c r="Q3" s="25"/>
      <c r="R3" s="25"/>
      <c r="S3" s="25"/>
      <c r="T3" s="25"/>
      <c r="U3" s="25"/>
      <c r="V3" s="25"/>
      <c r="W3" s="26"/>
      <c r="X3" s="25"/>
      <c r="Y3" s="25"/>
      <c r="Z3" s="26"/>
      <c r="AA3" s="25"/>
      <c r="AB3" s="25"/>
      <c r="AC3" s="832"/>
      <c r="AD3" s="833"/>
      <c r="AE3" s="591"/>
      <c r="AF3" s="592"/>
      <c r="AG3" s="592"/>
      <c r="AH3" s="592"/>
      <c r="AI3" s="592"/>
      <c r="AJ3" s="592"/>
      <c r="AK3" s="593"/>
      <c r="AL3" s="591"/>
      <c r="AM3" s="592"/>
      <c r="AN3" s="592"/>
      <c r="AO3" s="592"/>
      <c r="AP3" s="1"/>
      <c r="AQ3" s="2"/>
      <c r="AR3" s="2"/>
      <c r="AS3" s="2"/>
      <c r="AT3" s="2"/>
      <c r="AU3" s="2"/>
      <c r="AV3" s="2"/>
      <c r="AW3" s="2"/>
      <c r="AX3" s="2"/>
      <c r="AY3" s="810"/>
      <c r="AZ3" s="811"/>
      <c r="BA3" s="3"/>
      <c r="BB3" s="4"/>
      <c r="BC3" s="4"/>
      <c r="BD3" s="812"/>
      <c r="BE3" s="813"/>
      <c r="BF3" s="813"/>
      <c r="BG3" s="813"/>
      <c r="BH3" s="813"/>
      <c r="BI3" s="813"/>
      <c r="BJ3" s="813"/>
      <c r="BK3" s="813"/>
      <c r="BL3" s="814"/>
      <c r="BM3" s="815" t="s">
        <v>255</v>
      </c>
      <c r="BN3" s="816"/>
      <c r="BO3" s="817"/>
      <c r="BP3" s="778"/>
      <c r="BQ3" s="778"/>
      <c r="BR3" s="804"/>
      <c r="CA3" s="27" t="s">
        <v>196</v>
      </c>
    </row>
    <row r="4" spans="1:79" ht="4" customHeight="1" x14ac:dyDescent="0.2">
      <c r="A4" s="1168"/>
      <c r="B4" s="24"/>
      <c r="C4" s="24"/>
      <c r="D4" s="25"/>
      <c r="E4" s="25"/>
      <c r="F4" s="25"/>
      <c r="G4" s="25"/>
      <c r="H4" s="25"/>
      <c r="I4" s="25"/>
      <c r="J4" s="25"/>
      <c r="K4" s="25"/>
      <c r="L4" s="25"/>
      <c r="M4" s="25"/>
      <c r="N4" s="25"/>
      <c r="O4" s="25"/>
      <c r="P4" s="25"/>
      <c r="Q4" s="25"/>
      <c r="R4" s="25"/>
      <c r="S4" s="25"/>
      <c r="T4" s="25"/>
      <c r="U4" s="25"/>
      <c r="V4" s="25"/>
      <c r="W4" s="26"/>
      <c r="X4" s="25"/>
      <c r="Y4" s="25"/>
      <c r="Z4" s="26"/>
      <c r="AA4" s="25"/>
      <c r="AB4" s="25"/>
      <c r="AC4" s="832"/>
      <c r="AD4" s="833"/>
      <c r="AE4" s="808"/>
      <c r="AF4" s="599"/>
      <c r="AG4" s="599"/>
      <c r="AH4" s="599"/>
      <c r="AI4" s="599"/>
      <c r="AJ4" s="599"/>
      <c r="AK4" s="809"/>
      <c r="AL4" s="808"/>
      <c r="AM4" s="599"/>
      <c r="AN4" s="599"/>
      <c r="AO4" s="599"/>
      <c r="AP4" s="28"/>
      <c r="AQ4" s="28"/>
      <c r="AR4" s="28"/>
      <c r="AS4" s="28"/>
      <c r="AT4" s="28"/>
      <c r="AU4" s="28"/>
      <c r="AV4" s="28"/>
      <c r="AW4" s="29"/>
      <c r="AX4" s="29"/>
      <c r="AY4" s="29"/>
      <c r="AZ4" s="29"/>
      <c r="BA4" s="30"/>
      <c r="BB4" s="30"/>
      <c r="BC4" s="31"/>
      <c r="BD4" s="32"/>
      <c r="BE4" s="33"/>
      <c r="BF4" s="33"/>
      <c r="BG4" s="33"/>
      <c r="BH4" s="33"/>
      <c r="BI4" s="33"/>
      <c r="BJ4" s="33"/>
      <c r="BK4" s="33"/>
      <c r="BL4" s="34"/>
      <c r="BM4" s="35"/>
      <c r="BN4" s="33"/>
      <c r="BO4" s="36"/>
      <c r="BP4" s="778"/>
      <c r="BQ4" s="778"/>
      <c r="BR4" s="804"/>
    </row>
    <row r="5" spans="1:79" ht="7" customHeight="1" x14ac:dyDescent="0.2">
      <c r="A5" s="1168"/>
      <c r="B5" s="37"/>
      <c r="C5" s="38"/>
      <c r="D5" s="39"/>
      <c r="E5" s="39"/>
      <c r="F5" s="39"/>
      <c r="G5" s="39"/>
      <c r="H5" s="39"/>
      <c r="I5" s="781" t="s">
        <v>254</v>
      </c>
      <c r="J5" s="781"/>
      <c r="K5" s="783"/>
      <c r="L5" s="783"/>
      <c r="M5" s="785" t="s">
        <v>2</v>
      </c>
      <c r="N5" s="786"/>
      <c r="O5" s="783"/>
      <c r="P5" s="783"/>
      <c r="Q5" s="785" t="s">
        <v>3</v>
      </c>
      <c r="R5" s="786"/>
      <c r="S5" s="783"/>
      <c r="T5" s="783"/>
      <c r="U5" s="785" t="s">
        <v>19</v>
      </c>
      <c r="V5" s="785"/>
      <c r="W5" s="785"/>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8"/>
      <c r="AW5" s="790" t="s">
        <v>107</v>
      </c>
      <c r="AX5" s="791"/>
      <c r="AY5" s="791"/>
      <c r="AZ5" s="791"/>
      <c r="BA5" s="791"/>
      <c r="BB5" s="791"/>
      <c r="BC5" s="791"/>
      <c r="BD5" s="791"/>
      <c r="BE5" s="791"/>
      <c r="BF5" s="791"/>
      <c r="BG5" s="791"/>
      <c r="BH5" s="791"/>
      <c r="BI5" s="792"/>
      <c r="BJ5" s="842" t="s">
        <v>1</v>
      </c>
      <c r="BK5" s="842"/>
      <c r="BL5" s="842"/>
      <c r="BM5" s="842"/>
      <c r="BN5" s="842"/>
      <c r="BO5" s="843"/>
      <c r="BP5" s="778"/>
      <c r="BQ5" s="778"/>
      <c r="BR5" s="804"/>
    </row>
    <row r="6" spans="1:79" ht="7" customHeight="1" x14ac:dyDescent="0.2">
      <c r="A6" s="1168"/>
      <c r="B6" s="40"/>
      <c r="C6" s="41"/>
      <c r="D6" s="42"/>
      <c r="E6" s="42"/>
      <c r="F6" s="42"/>
      <c r="G6" s="42"/>
      <c r="H6" s="42"/>
      <c r="I6" s="782"/>
      <c r="J6" s="782"/>
      <c r="K6" s="784"/>
      <c r="L6" s="784"/>
      <c r="M6" s="787"/>
      <c r="N6" s="787"/>
      <c r="O6" s="784"/>
      <c r="P6" s="784"/>
      <c r="Q6" s="787"/>
      <c r="R6" s="787"/>
      <c r="S6" s="784"/>
      <c r="T6" s="784"/>
      <c r="U6" s="750"/>
      <c r="V6" s="750"/>
      <c r="W6" s="750"/>
      <c r="X6" s="787"/>
      <c r="Y6" s="787"/>
      <c r="Z6" s="787"/>
      <c r="AA6" s="787"/>
      <c r="AB6" s="787"/>
      <c r="AC6" s="787"/>
      <c r="AD6" s="787"/>
      <c r="AE6" s="787"/>
      <c r="AF6" s="787"/>
      <c r="AG6" s="787"/>
      <c r="AH6" s="787"/>
      <c r="AI6" s="787"/>
      <c r="AJ6" s="787"/>
      <c r="AK6" s="787"/>
      <c r="AL6" s="787"/>
      <c r="AM6" s="787"/>
      <c r="AN6" s="787"/>
      <c r="AO6" s="787"/>
      <c r="AP6" s="787"/>
      <c r="AQ6" s="787"/>
      <c r="AR6" s="787"/>
      <c r="AS6" s="787"/>
      <c r="AT6" s="787"/>
      <c r="AU6" s="787"/>
      <c r="AV6" s="789"/>
      <c r="AW6" s="793"/>
      <c r="AX6" s="794"/>
      <c r="AY6" s="794"/>
      <c r="AZ6" s="794"/>
      <c r="BA6" s="794"/>
      <c r="BB6" s="794"/>
      <c r="BC6" s="794"/>
      <c r="BD6" s="794"/>
      <c r="BE6" s="794"/>
      <c r="BF6" s="794"/>
      <c r="BG6" s="794"/>
      <c r="BH6" s="794"/>
      <c r="BI6" s="795"/>
      <c r="BJ6" s="842"/>
      <c r="BK6" s="842"/>
      <c r="BL6" s="842"/>
      <c r="BM6" s="842"/>
      <c r="BN6" s="842"/>
      <c r="BO6" s="843"/>
      <c r="BP6" s="778"/>
      <c r="BQ6" s="778"/>
      <c r="BR6" s="804"/>
    </row>
    <row r="7" spans="1:79" ht="6.75" customHeight="1" x14ac:dyDescent="0.2">
      <c r="A7" s="1168"/>
      <c r="B7" s="40"/>
      <c r="C7" s="41"/>
      <c r="D7" s="43"/>
      <c r="E7" s="43"/>
      <c r="F7" s="43"/>
      <c r="G7" s="43"/>
      <c r="H7" s="43"/>
      <c r="I7" s="782"/>
      <c r="J7" s="782"/>
      <c r="K7" s="784"/>
      <c r="L7" s="784"/>
      <c r="M7" s="787"/>
      <c r="N7" s="787"/>
      <c r="O7" s="784"/>
      <c r="P7" s="784"/>
      <c r="Q7" s="787"/>
      <c r="R7" s="787"/>
      <c r="S7" s="784"/>
      <c r="T7" s="784"/>
      <c r="U7" s="750"/>
      <c r="V7" s="750"/>
      <c r="W7" s="750"/>
      <c r="X7" s="787"/>
      <c r="Y7" s="787"/>
      <c r="Z7" s="787"/>
      <c r="AA7" s="787"/>
      <c r="AB7" s="787"/>
      <c r="AC7" s="787"/>
      <c r="AD7" s="787"/>
      <c r="AE7" s="787"/>
      <c r="AF7" s="787"/>
      <c r="AG7" s="787"/>
      <c r="AH7" s="787"/>
      <c r="AI7" s="787"/>
      <c r="AJ7" s="787"/>
      <c r="AK7" s="787"/>
      <c r="AL7" s="787"/>
      <c r="AM7" s="787"/>
      <c r="AN7" s="787"/>
      <c r="AO7" s="787"/>
      <c r="AP7" s="787"/>
      <c r="AQ7" s="787"/>
      <c r="AR7" s="787"/>
      <c r="AS7" s="787"/>
      <c r="AT7" s="787"/>
      <c r="AU7" s="787"/>
      <c r="AV7" s="789"/>
      <c r="AW7" s="5"/>
      <c r="AX7" s="6"/>
      <c r="AY7" s="7"/>
      <c r="AZ7" s="7"/>
      <c r="BA7" s="8"/>
      <c r="BB7" s="6"/>
      <c r="BC7" s="7"/>
      <c r="BD7" s="7"/>
      <c r="BE7" s="8"/>
      <c r="BF7" s="6"/>
      <c r="BG7" s="7"/>
      <c r="BH7" s="7"/>
      <c r="BI7" s="9"/>
      <c r="BJ7" s="44"/>
      <c r="BK7" s="44" t="s">
        <v>2</v>
      </c>
      <c r="BL7" s="45"/>
      <c r="BM7" s="46" t="s">
        <v>3</v>
      </c>
      <c r="BN7" s="44"/>
      <c r="BO7" s="47" t="s">
        <v>4</v>
      </c>
      <c r="BP7" s="778"/>
      <c r="BQ7" s="778"/>
      <c r="BR7" s="804"/>
    </row>
    <row r="8" spans="1:79" ht="13.5" customHeight="1" x14ac:dyDescent="0.2">
      <c r="A8" s="1168"/>
      <c r="B8" s="40"/>
      <c r="C8" s="41"/>
      <c r="D8" s="43"/>
      <c r="E8" s="43"/>
      <c r="F8" s="43"/>
      <c r="G8" s="43"/>
      <c r="H8" s="43"/>
      <c r="I8" s="796" t="s">
        <v>118</v>
      </c>
      <c r="J8" s="796"/>
      <c r="K8" s="796"/>
      <c r="L8" s="796"/>
      <c r="M8" s="796"/>
      <c r="N8" s="796"/>
      <c r="O8" s="796"/>
      <c r="P8" s="796"/>
      <c r="Q8" s="796"/>
      <c r="R8" s="796"/>
      <c r="S8" s="796"/>
      <c r="T8" s="796"/>
      <c r="U8" s="796"/>
      <c r="V8" s="796"/>
      <c r="W8" s="796"/>
      <c r="X8" s="796"/>
      <c r="Y8" s="796"/>
      <c r="Z8" s="797"/>
      <c r="AA8" s="797"/>
      <c r="AB8" s="797"/>
      <c r="AC8" s="797"/>
      <c r="AD8" s="797"/>
      <c r="AE8" s="797"/>
      <c r="AF8" s="797"/>
      <c r="AG8" s="797"/>
      <c r="AH8" s="797"/>
      <c r="AI8" s="797"/>
      <c r="AJ8" s="797"/>
      <c r="AK8" s="797"/>
      <c r="AL8" s="797"/>
      <c r="AM8" s="797"/>
      <c r="AN8" s="797"/>
      <c r="AO8" s="797"/>
      <c r="AP8" s="797"/>
      <c r="AQ8" s="48"/>
      <c r="AR8" s="49"/>
      <c r="AS8" s="798"/>
      <c r="AT8" s="798"/>
      <c r="AU8" s="49"/>
      <c r="AV8" s="50"/>
      <c r="AW8" s="10"/>
      <c r="AX8" s="11"/>
      <c r="AY8" s="12"/>
      <c r="AZ8" s="12"/>
      <c r="BA8" s="13"/>
      <c r="BB8" s="11"/>
      <c r="BC8" s="12"/>
      <c r="BD8" s="12"/>
      <c r="BE8" s="13"/>
      <c r="BF8" s="11"/>
      <c r="BG8" s="12"/>
      <c r="BH8" s="12"/>
      <c r="BI8" s="14"/>
      <c r="BJ8" s="799"/>
      <c r="BK8" s="800"/>
      <c r="BL8" s="801"/>
      <c r="BM8" s="800"/>
      <c r="BN8" s="801"/>
      <c r="BO8" s="802"/>
      <c r="BP8" s="778"/>
      <c r="BQ8" s="778"/>
      <c r="BR8" s="804"/>
    </row>
    <row r="9" spans="1:79" ht="4" customHeight="1" x14ac:dyDescent="0.2">
      <c r="A9" s="1168"/>
      <c r="B9" s="51"/>
      <c r="C9" s="5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53"/>
      <c r="AF9" s="53"/>
      <c r="AG9" s="53"/>
      <c r="AH9" s="53"/>
      <c r="AI9" s="53"/>
      <c r="AJ9" s="53"/>
      <c r="AK9" s="53"/>
      <c r="AL9" s="53"/>
      <c r="AM9" s="53"/>
      <c r="AN9" s="53"/>
      <c r="AO9" s="53"/>
      <c r="AP9" s="53"/>
      <c r="AQ9" s="53"/>
      <c r="AR9" s="54"/>
      <c r="AS9" s="54"/>
      <c r="AT9" s="54"/>
      <c r="AU9" s="54"/>
      <c r="AV9" s="55"/>
      <c r="AW9" s="54"/>
      <c r="AX9" s="56"/>
      <c r="AY9" s="57"/>
      <c r="AZ9" s="57"/>
      <c r="BA9" s="58"/>
      <c r="BB9" s="59"/>
      <c r="BC9" s="57"/>
      <c r="BD9" s="57"/>
      <c r="BE9" s="60"/>
      <c r="BF9" s="56"/>
      <c r="BG9" s="57"/>
      <c r="BH9" s="57"/>
      <c r="BI9" s="57"/>
      <c r="BJ9" s="61"/>
      <c r="BK9" s="62"/>
      <c r="BL9" s="63"/>
      <c r="BM9" s="62"/>
      <c r="BN9" s="61"/>
      <c r="BO9" s="64"/>
      <c r="BP9" s="778"/>
      <c r="BQ9" s="778"/>
      <c r="BR9" s="804"/>
    </row>
    <row r="10" spans="1:79" ht="4" customHeight="1" x14ac:dyDescent="0.2">
      <c r="A10" s="1168"/>
      <c r="B10" s="696" t="s">
        <v>21</v>
      </c>
      <c r="C10" s="697"/>
      <c r="D10" s="697"/>
      <c r="E10" s="697"/>
      <c r="F10" s="698"/>
      <c r="G10" s="742"/>
      <c r="H10" s="743"/>
      <c r="I10" s="743"/>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3"/>
      <c r="AG10" s="743"/>
      <c r="AH10" s="743"/>
      <c r="AI10" s="743"/>
      <c r="AJ10" s="743"/>
      <c r="AK10" s="743"/>
      <c r="AL10" s="743"/>
      <c r="AM10" s="743"/>
      <c r="AN10" s="743"/>
      <c r="AO10" s="744"/>
      <c r="AP10" s="748" t="s">
        <v>108</v>
      </c>
      <c r="AQ10" s="748"/>
      <c r="AR10" s="748"/>
      <c r="AS10" s="748"/>
      <c r="AT10" s="748"/>
      <c r="AU10" s="748"/>
      <c r="AV10" s="748"/>
      <c r="AW10" s="749"/>
      <c r="AX10" s="753" t="s">
        <v>83</v>
      </c>
      <c r="AY10" s="754"/>
      <c r="AZ10" s="15"/>
      <c r="BA10" s="15"/>
      <c r="BB10" s="15"/>
      <c r="BC10" s="15"/>
      <c r="BD10" s="15"/>
      <c r="BE10" s="15"/>
      <c r="BF10" s="15"/>
      <c r="BG10" s="15"/>
      <c r="BH10" s="15"/>
      <c r="BI10" s="15"/>
      <c r="BJ10" s="15"/>
      <c r="BK10" s="15"/>
      <c r="BL10" s="15"/>
      <c r="BM10" s="15"/>
      <c r="BN10" s="15"/>
      <c r="BO10" s="16"/>
      <c r="BP10" s="778"/>
      <c r="BQ10" s="778"/>
      <c r="BR10" s="804"/>
    </row>
    <row r="11" spans="1:79" ht="8.15" customHeight="1" x14ac:dyDescent="0.2">
      <c r="A11" s="1168"/>
      <c r="B11" s="696"/>
      <c r="C11" s="697"/>
      <c r="D11" s="697"/>
      <c r="E11" s="697"/>
      <c r="F11" s="698"/>
      <c r="G11" s="745"/>
      <c r="H11" s="746"/>
      <c r="I11" s="746"/>
      <c r="J11" s="746"/>
      <c r="K11" s="746"/>
      <c r="L11" s="746"/>
      <c r="M11" s="746"/>
      <c r="N11" s="746"/>
      <c r="O11" s="746"/>
      <c r="P11" s="746"/>
      <c r="Q11" s="746"/>
      <c r="R11" s="746"/>
      <c r="S11" s="746"/>
      <c r="T11" s="746"/>
      <c r="U11" s="746"/>
      <c r="V11" s="746"/>
      <c r="W11" s="746"/>
      <c r="X11" s="746"/>
      <c r="Y11" s="746"/>
      <c r="Z11" s="746"/>
      <c r="AA11" s="746"/>
      <c r="AB11" s="746"/>
      <c r="AC11" s="746"/>
      <c r="AD11" s="746"/>
      <c r="AE11" s="746"/>
      <c r="AF11" s="746"/>
      <c r="AG11" s="746"/>
      <c r="AH11" s="746"/>
      <c r="AI11" s="746"/>
      <c r="AJ11" s="746"/>
      <c r="AK11" s="746"/>
      <c r="AL11" s="746"/>
      <c r="AM11" s="746"/>
      <c r="AN11" s="746"/>
      <c r="AO11" s="747"/>
      <c r="AP11" s="750"/>
      <c r="AQ11" s="750"/>
      <c r="AR11" s="750"/>
      <c r="AS11" s="750"/>
      <c r="AT11" s="750"/>
      <c r="AU11" s="750"/>
      <c r="AV11" s="750"/>
      <c r="AW11" s="721"/>
      <c r="AX11" s="755"/>
      <c r="AY11" s="756"/>
      <c r="AZ11" s="606" t="s">
        <v>117</v>
      </c>
      <c r="BA11" s="606"/>
      <c r="BB11" s="606"/>
      <c r="BC11" s="606"/>
      <c r="BD11" s="606"/>
      <c r="BE11" s="779" t="s">
        <v>254</v>
      </c>
      <c r="BF11" s="780"/>
      <c r="BG11" s="757"/>
      <c r="BH11" s="758"/>
      <c r="BI11" s="759" t="s">
        <v>2</v>
      </c>
      <c r="BJ11" s="757"/>
      <c r="BK11" s="758"/>
      <c r="BL11" s="759" t="s">
        <v>3</v>
      </c>
      <c r="BM11" s="757"/>
      <c r="BN11" s="758"/>
      <c r="BO11" s="803" t="s">
        <v>19</v>
      </c>
      <c r="BP11" s="778"/>
      <c r="BQ11" s="778"/>
      <c r="BR11" s="804"/>
    </row>
    <row r="12" spans="1:79" ht="4" customHeight="1" x14ac:dyDescent="0.2">
      <c r="A12" s="1168"/>
      <c r="B12" s="696"/>
      <c r="C12" s="697"/>
      <c r="D12" s="697"/>
      <c r="E12" s="697"/>
      <c r="F12" s="698"/>
      <c r="G12" s="745"/>
      <c r="H12" s="746"/>
      <c r="I12" s="746"/>
      <c r="J12" s="746"/>
      <c r="K12" s="746"/>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6"/>
      <c r="AJ12" s="746"/>
      <c r="AK12" s="746"/>
      <c r="AL12" s="746"/>
      <c r="AM12" s="746"/>
      <c r="AN12" s="746"/>
      <c r="AO12" s="747"/>
      <c r="AP12" s="750"/>
      <c r="AQ12" s="750"/>
      <c r="AR12" s="750"/>
      <c r="AS12" s="750"/>
      <c r="AT12" s="750"/>
      <c r="AU12" s="750"/>
      <c r="AV12" s="750"/>
      <c r="AW12" s="721"/>
      <c r="AX12" s="755"/>
      <c r="AY12" s="756"/>
      <c r="AZ12" s="760" t="s">
        <v>22</v>
      </c>
      <c r="BA12" s="760"/>
      <c r="BB12" s="760"/>
      <c r="BC12" s="760"/>
      <c r="BD12" s="760"/>
      <c r="BE12" s="760"/>
      <c r="BF12" s="760"/>
      <c r="BG12" s="17"/>
      <c r="BH12" s="17"/>
      <c r="BI12" s="759"/>
      <c r="BJ12" s="17"/>
      <c r="BK12" s="17"/>
      <c r="BL12" s="759"/>
      <c r="BM12" s="17"/>
      <c r="BN12" s="17"/>
      <c r="BO12" s="803"/>
      <c r="BP12" s="778"/>
      <c r="BQ12" s="778"/>
      <c r="BR12" s="804"/>
    </row>
    <row r="13" spans="1:79" ht="4" customHeight="1" x14ac:dyDescent="0.2">
      <c r="A13" s="1168"/>
      <c r="B13" s="761" t="s">
        <v>23</v>
      </c>
      <c r="C13" s="762"/>
      <c r="D13" s="762"/>
      <c r="E13" s="762"/>
      <c r="F13" s="763"/>
      <c r="G13" s="745"/>
      <c r="H13" s="746"/>
      <c r="I13" s="746"/>
      <c r="J13" s="746"/>
      <c r="K13" s="746"/>
      <c r="L13" s="746"/>
      <c r="M13" s="746"/>
      <c r="N13" s="746"/>
      <c r="O13" s="746"/>
      <c r="P13" s="746"/>
      <c r="Q13" s="746"/>
      <c r="R13" s="746"/>
      <c r="S13" s="746"/>
      <c r="T13" s="746"/>
      <c r="U13" s="746"/>
      <c r="V13" s="746"/>
      <c r="W13" s="746"/>
      <c r="X13" s="746"/>
      <c r="Y13" s="746"/>
      <c r="Z13" s="746"/>
      <c r="AA13" s="746"/>
      <c r="AB13" s="746"/>
      <c r="AC13" s="746"/>
      <c r="AD13" s="746"/>
      <c r="AE13" s="746"/>
      <c r="AF13" s="746"/>
      <c r="AG13" s="746"/>
      <c r="AH13" s="746"/>
      <c r="AI13" s="746"/>
      <c r="AJ13" s="746"/>
      <c r="AK13" s="746"/>
      <c r="AL13" s="746"/>
      <c r="AM13" s="746"/>
      <c r="AN13" s="746"/>
      <c r="AO13" s="747"/>
      <c r="AP13" s="750"/>
      <c r="AQ13" s="750"/>
      <c r="AR13" s="750"/>
      <c r="AS13" s="750"/>
      <c r="AT13" s="750"/>
      <c r="AU13" s="750"/>
      <c r="AV13" s="750"/>
      <c r="AW13" s="721"/>
      <c r="AX13" s="755"/>
      <c r="AY13" s="756"/>
      <c r="AZ13" s="760"/>
      <c r="BA13" s="760"/>
      <c r="BB13" s="760"/>
      <c r="BC13" s="760"/>
      <c r="BD13" s="760"/>
      <c r="BE13" s="760"/>
      <c r="BF13" s="760"/>
      <c r="BG13" s="15"/>
      <c r="BH13" s="15"/>
      <c r="BI13" s="15"/>
      <c r="BJ13" s="15"/>
      <c r="BK13" s="15"/>
      <c r="BL13" s="15"/>
      <c r="BM13" s="15"/>
      <c r="BN13" s="15"/>
      <c r="BO13" s="16"/>
      <c r="BP13" s="778"/>
      <c r="BQ13" s="778"/>
      <c r="BR13" s="804"/>
    </row>
    <row r="14" spans="1:79" ht="8.15" customHeight="1" x14ac:dyDescent="0.2">
      <c r="A14" s="1168"/>
      <c r="B14" s="761"/>
      <c r="C14" s="762"/>
      <c r="D14" s="762"/>
      <c r="E14" s="762"/>
      <c r="F14" s="763"/>
      <c r="G14" s="745"/>
      <c r="H14" s="746"/>
      <c r="I14" s="746"/>
      <c r="J14" s="746"/>
      <c r="K14" s="746"/>
      <c r="L14" s="746"/>
      <c r="M14" s="746"/>
      <c r="N14" s="746"/>
      <c r="O14" s="746"/>
      <c r="P14" s="746"/>
      <c r="Q14" s="746"/>
      <c r="R14" s="746"/>
      <c r="S14" s="746"/>
      <c r="T14" s="746"/>
      <c r="U14" s="746"/>
      <c r="V14" s="746"/>
      <c r="W14" s="746"/>
      <c r="X14" s="746"/>
      <c r="Y14" s="746"/>
      <c r="Z14" s="746"/>
      <c r="AA14" s="746"/>
      <c r="AB14" s="746"/>
      <c r="AC14" s="746"/>
      <c r="AD14" s="746"/>
      <c r="AE14" s="746"/>
      <c r="AF14" s="746"/>
      <c r="AG14" s="746"/>
      <c r="AH14" s="746"/>
      <c r="AI14" s="746"/>
      <c r="AJ14" s="746"/>
      <c r="AK14" s="746"/>
      <c r="AL14" s="746"/>
      <c r="AM14" s="746"/>
      <c r="AN14" s="746"/>
      <c r="AO14" s="747"/>
      <c r="AP14" s="750"/>
      <c r="AQ14" s="750"/>
      <c r="AR14" s="750"/>
      <c r="AS14" s="750"/>
      <c r="AT14" s="750"/>
      <c r="AU14" s="750"/>
      <c r="AV14" s="750"/>
      <c r="AW14" s="721"/>
      <c r="AX14" s="767" t="s">
        <v>60</v>
      </c>
      <c r="AY14" s="756"/>
      <c r="AZ14" s="606" t="s">
        <v>117</v>
      </c>
      <c r="BA14" s="606"/>
      <c r="BB14" s="606"/>
      <c r="BC14" s="606"/>
      <c r="BD14" s="606"/>
      <c r="BE14" s="779" t="s">
        <v>254</v>
      </c>
      <c r="BF14" s="780"/>
      <c r="BG14" s="757"/>
      <c r="BH14" s="758"/>
      <c r="BI14" s="759" t="s">
        <v>2</v>
      </c>
      <c r="BJ14" s="757"/>
      <c r="BK14" s="758"/>
      <c r="BL14" s="759" t="s">
        <v>3</v>
      </c>
      <c r="BM14" s="757"/>
      <c r="BN14" s="758"/>
      <c r="BO14" s="803" t="s">
        <v>19</v>
      </c>
      <c r="BP14" s="778"/>
      <c r="BQ14" s="778"/>
      <c r="BR14" s="804"/>
    </row>
    <row r="15" spans="1:79" ht="4" customHeight="1" x14ac:dyDescent="0.2">
      <c r="A15" s="1168"/>
      <c r="B15" s="761"/>
      <c r="C15" s="762"/>
      <c r="D15" s="762"/>
      <c r="E15" s="762"/>
      <c r="F15" s="763"/>
      <c r="G15" s="745"/>
      <c r="H15" s="746"/>
      <c r="I15" s="746"/>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6"/>
      <c r="AM15" s="746"/>
      <c r="AN15" s="746"/>
      <c r="AO15" s="747"/>
      <c r="AP15" s="750"/>
      <c r="AQ15" s="750"/>
      <c r="AR15" s="750"/>
      <c r="AS15" s="750"/>
      <c r="AT15" s="750"/>
      <c r="AU15" s="750"/>
      <c r="AV15" s="750"/>
      <c r="AW15" s="721"/>
      <c r="AX15" s="755"/>
      <c r="AY15" s="756"/>
      <c r="AZ15" s="15"/>
      <c r="BA15" s="15"/>
      <c r="BB15" s="15"/>
      <c r="BC15" s="15"/>
      <c r="BD15" s="15"/>
      <c r="BE15" s="15"/>
      <c r="BF15" s="15"/>
      <c r="BG15" s="17"/>
      <c r="BH15" s="17"/>
      <c r="BI15" s="759"/>
      <c r="BJ15" s="17"/>
      <c r="BK15" s="17"/>
      <c r="BL15" s="759"/>
      <c r="BM15" s="17"/>
      <c r="BN15" s="17"/>
      <c r="BO15" s="803"/>
      <c r="BP15" s="778"/>
      <c r="BQ15" s="778"/>
      <c r="BR15" s="804"/>
    </row>
    <row r="16" spans="1:79" ht="8.15" customHeight="1" x14ac:dyDescent="0.2">
      <c r="A16" s="1168"/>
      <c r="B16" s="761"/>
      <c r="C16" s="762"/>
      <c r="D16" s="762"/>
      <c r="E16" s="762"/>
      <c r="F16" s="763"/>
      <c r="G16" s="745"/>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7"/>
      <c r="AP16" s="751"/>
      <c r="AQ16" s="751"/>
      <c r="AR16" s="751"/>
      <c r="AS16" s="751"/>
      <c r="AT16" s="751"/>
      <c r="AU16" s="751"/>
      <c r="AV16" s="751"/>
      <c r="AW16" s="752"/>
      <c r="AX16" s="768"/>
      <c r="AY16" s="769"/>
      <c r="AZ16" s="818" t="s">
        <v>24</v>
      </c>
      <c r="BA16" s="818"/>
      <c r="BB16" s="818"/>
      <c r="BC16" s="818"/>
      <c r="BD16" s="818"/>
      <c r="BE16" s="818"/>
      <c r="BF16" s="818"/>
      <c r="BG16" s="818"/>
      <c r="BH16" s="818"/>
      <c r="BI16" s="818"/>
      <c r="BJ16" s="818"/>
      <c r="BK16" s="818"/>
      <c r="BL16" s="18"/>
      <c r="BM16" s="18"/>
      <c r="BN16" s="18"/>
      <c r="BO16" s="19"/>
      <c r="BP16" s="778"/>
      <c r="BQ16" s="778"/>
      <c r="BR16" s="804"/>
    </row>
    <row r="17" spans="1:77" ht="9" customHeight="1" x14ac:dyDescent="0.2">
      <c r="A17" s="1168"/>
      <c r="B17" s="761"/>
      <c r="C17" s="762"/>
      <c r="D17" s="762"/>
      <c r="E17" s="762"/>
      <c r="F17" s="763"/>
      <c r="G17" s="745"/>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46"/>
      <c r="AG17" s="746"/>
      <c r="AH17" s="746"/>
      <c r="AI17" s="746"/>
      <c r="AJ17" s="746"/>
      <c r="AK17" s="746"/>
      <c r="AL17" s="746"/>
      <c r="AM17" s="746"/>
      <c r="AN17" s="746"/>
      <c r="AO17" s="747"/>
      <c r="AP17" s="819" t="s">
        <v>109</v>
      </c>
      <c r="AQ17" s="819"/>
      <c r="AR17" s="819"/>
      <c r="AS17" s="819"/>
      <c r="AT17" s="819"/>
      <c r="AU17" s="819"/>
      <c r="AV17" s="819"/>
      <c r="AW17" s="820"/>
      <c r="AX17" s="823"/>
      <c r="AY17" s="824"/>
      <c r="AZ17" s="824"/>
      <c r="BA17" s="824"/>
      <c r="BB17" s="824"/>
      <c r="BC17" s="824"/>
      <c r="BD17" s="824"/>
      <c r="BE17" s="824"/>
      <c r="BF17" s="824"/>
      <c r="BG17" s="824"/>
      <c r="BH17" s="824"/>
      <c r="BI17" s="824"/>
      <c r="BJ17" s="824"/>
      <c r="BK17" s="824"/>
      <c r="BL17" s="824"/>
      <c r="BM17" s="824"/>
      <c r="BN17" s="824"/>
      <c r="BO17" s="825"/>
      <c r="BP17" s="778"/>
      <c r="BQ17" s="778"/>
      <c r="BR17" s="804"/>
    </row>
    <row r="18" spans="1:77" ht="13.5" customHeight="1" x14ac:dyDescent="0.2">
      <c r="A18" s="1168"/>
      <c r="B18" s="764"/>
      <c r="C18" s="765"/>
      <c r="D18" s="765"/>
      <c r="E18" s="765"/>
      <c r="F18" s="766"/>
      <c r="G18" s="770"/>
      <c r="H18" s="771"/>
      <c r="I18" s="771"/>
      <c r="J18" s="771"/>
      <c r="K18" s="771"/>
      <c r="L18" s="771"/>
      <c r="M18" s="771"/>
      <c r="N18" s="771"/>
      <c r="O18" s="771"/>
      <c r="P18" s="771"/>
      <c r="Q18" s="771"/>
      <c r="R18" s="771"/>
      <c r="S18" s="771"/>
      <c r="T18" s="771"/>
      <c r="U18" s="771"/>
      <c r="V18" s="771"/>
      <c r="W18" s="20" t="s">
        <v>25</v>
      </c>
      <c r="X18" s="20"/>
      <c r="Y18" s="20"/>
      <c r="Z18" s="829"/>
      <c r="AA18" s="829"/>
      <c r="AB18" s="829"/>
      <c r="AC18" s="829"/>
      <c r="AD18" s="829"/>
      <c r="AE18" s="829"/>
      <c r="AF18" s="829"/>
      <c r="AG18" s="829"/>
      <c r="AH18" s="829"/>
      <c r="AI18" s="829"/>
      <c r="AJ18" s="829"/>
      <c r="AK18" s="829"/>
      <c r="AL18" s="829"/>
      <c r="AM18" s="21" t="s">
        <v>58</v>
      </c>
      <c r="AN18" s="22"/>
      <c r="AO18" s="23"/>
      <c r="AP18" s="821"/>
      <c r="AQ18" s="821"/>
      <c r="AR18" s="821"/>
      <c r="AS18" s="821"/>
      <c r="AT18" s="821"/>
      <c r="AU18" s="821"/>
      <c r="AV18" s="821"/>
      <c r="AW18" s="822"/>
      <c r="AX18" s="826"/>
      <c r="AY18" s="827"/>
      <c r="AZ18" s="827"/>
      <c r="BA18" s="827"/>
      <c r="BB18" s="827"/>
      <c r="BC18" s="827"/>
      <c r="BD18" s="827"/>
      <c r="BE18" s="827"/>
      <c r="BF18" s="827"/>
      <c r="BG18" s="827"/>
      <c r="BH18" s="827"/>
      <c r="BI18" s="827"/>
      <c r="BJ18" s="827"/>
      <c r="BK18" s="827"/>
      <c r="BL18" s="827"/>
      <c r="BM18" s="827"/>
      <c r="BN18" s="827"/>
      <c r="BO18" s="828"/>
      <c r="BP18" s="65"/>
      <c r="BQ18" s="65"/>
      <c r="BR18" s="804"/>
    </row>
    <row r="19" spans="1:77" ht="6" customHeight="1" x14ac:dyDescent="0.2">
      <c r="A19" s="1168"/>
      <c r="B19" s="682" t="s">
        <v>26</v>
      </c>
      <c r="C19" s="683"/>
      <c r="D19" s="683"/>
      <c r="E19" s="683"/>
      <c r="F19" s="684"/>
      <c r="G19" s="688"/>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c r="AL19" s="689"/>
      <c r="AM19" s="689"/>
      <c r="AN19" s="689"/>
      <c r="AO19" s="690"/>
      <c r="AP19" s="66"/>
      <c r="AQ19" s="635" t="s">
        <v>110</v>
      </c>
      <c r="AR19" s="635"/>
      <c r="AS19" s="635"/>
      <c r="AT19" s="635"/>
      <c r="AU19" s="635"/>
      <c r="AV19" s="635"/>
      <c r="AW19" s="635"/>
      <c r="AX19" s="635"/>
      <c r="AY19" s="635"/>
      <c r="AZ19" s="635"/>
      <c r="BA19" s="67"/>
      <c r="BB19" s="737" t="s">
        <v>12</v>
      </c>
      <c r="BC19" s="694"/>
      <c r="BD19" s="694" t="s">
        <v>27</v>
      </c>
      <c r="BE19" s="694"/>
      <c r="BF19" s="694"/>
      <c r="BG19" s="694" t="s">
        <v>28</v>
      </c>
      <c r="BH19" s="694"/>
      <c r="BI19" s="694"/>
      <c r="BJ19" s="694" t="s">
        <v>111</v>
      </c>
      <c r="BK19" s="694"/>
      <c r="BL19" s="694"/>
      <c r="BM19" s="694" t="s">
        <v>14</v>
      </c>
      <c r="BN19" s="694"/>
      <c r="BO19" s="740"/>
      <c r="BP19" s="68"/>
      <c r="BQ19" s="68"/>
      <c r="BR19" s="25"/>
    </row>
    <row r="20" spans="1:77" ht="3" customHeight="1" x14ac:dyDescent="0.2">
      <c r="A20" s="1168"/>
      <c r="B20" s="685"/>
      <c r="C20" s="686"/>
      <c r="D20" s="686"/>
      <c r="E20" s="686"/>
      <c r="F20" s="687"/>
      <c r="G20" s="691"/>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3"/>
      <c r="AP20" s="69"/>
      <c r="AQ20" s="636"/>
      <c r="AR20" s="636"/>
      <c r="AS20" s="636"/>
      <c r="AT20" s="636"/>
      <c r="AU20" s="636"/>
      <c r="AV20" s="636"/>
      <c r="AW20" s="636"/>
      <c r="AX20" s="636"/>
      <c r="AY20" s="636"/>
      <c r="AZ20" s="636"/>
      <c r="BA20" s="70"/>
      <c r="BB20" s="738"/>
      <c r="BC20" s="695"/>
      <c r="BD20" s="695"/>
      <c r="BE20" s="695"/>
      <c r="BF20" s="695"/>
      <c r="BG20" s="695"/>
      <c r="BH20" s="695"/>
      <c r="BI20" s="695"/>
      <c r="BJ20" s="695"/>
      <c r="BK20" s="695"/>
      <c r="BL20" s="695"/>
      <c r="BM20" s="695"/>
      <c r="BN20" s="695"/>
      <c r="BO20" s="741"/>
      <c r="BP20" s="71"/>
      <c r="BQ20" s="71"/>
      <c r="BR20" s="25"/>
    </row>
    <row r="21" spans="1:77" ht="15" customHeight="1" x14ac:dyDescent="0.25">
      <c r="A21" s="1168"/>
      <c r="B21" s="696" t="s">
        <v>15</v>
      </c>
      <c r="C21" s="697"/>
      <c r="D21" s="697"/>
      <c r="E21" s="697"/>
      <c r="F21" s="698"/>
      <c r="G21" s="702"/>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3"/>
      <c r="AM21" s="703"/>
      <c r="AN21" s="703"/>
      <c r="AO21" s="704"/>
      <c r="AP21" s="69"/>
      <c r="AQ21" s="636"/>
      <c r="AR21" s="636"/>
      <c r="AS21" s="636"/>
      <c r="AT21" s="636"/>
      <c r="AU21" s="636"/>
      <c r="AV21" s="636"/>
      <c r="AW21" s="636"/>
      <c r="AX21" s="636"/>
      <c r="AY21" s="636"/>
      <c r="AZ21" s="636"/>
      <c r="BA21" s="70"/>
      <c r="BB21" s="626"/>
      <c r="BC21" s="627"/>
      <c r="BD21" s="627"/>
      <c r="BE21" s="627"/>
      <c r="BF21" s="627"/>
      <c r="BG21" s="627"/>
      <c r="BH21" s="627"/>
      <c r="BI21" s="627"/>
      <c r="BJ21" s="627"/>
      <c r="BK21" s="627"/>
      <c r="BL21" s="627"/>
      <c r="BM21" s="627"/>
      <c r="BN21" s="627"/>
      <c r="BO21" s="628"/>
      <c r="BP21" s="71"/>
      <c r="BQ21" s="71"/>
      <c r="BR21" s="25"/>
    </row>
    <row r="22" spans="1:77" ht="4.5" customHeight="1" x14ac:dyDescent="0.2">
      <c r="A22" s="1168"/>
      <c r="B22" s="696"/>
      <c r="C22" s="697"/>
      <c r="D22" s="697"/>
      <c r="E22" s="697"/>
      <c r="F22" s="698"/>
      <c r="G22" s="705"/>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7"/>
      <c r="AP22" s="72"/>
      <c r="AQ22" s="637"/>
      <c r="AR22" s="637"/>
      <c r="AS22" s="637"/>
      <c r="AT22" s="637"/>
      <c r="AU22" s="637"/>
      <c r="AV22" s="637"/>
      <c r="AW22" s="637"/>
      <c r="AX22" s="637"/>
      <c r="AY22" s="637"/>
      <c r="AZ22" s="637"/>
      <c r="BA22" s="73"/>
      <c r="BB22" s="74"/>
      <c r="BC22" s="75"/>
      <c r="BD22" s="76"/>
      <c r="BE22" s="62"/>
      <c r="BF22" s="63"/>
      <c r="BG22" s="76"/>
      <c r="BH22" s="62"/>
      <c r="BI22" s="63"/>
      <c r="BJ22" s="76"/>
      <c r="BK22" s="62"/>
      <c r="BL22" s="63"/>
      <c r="BM22" s="76"/>
      <c r="BN22" s="62"/>
      <c r="BO22" s="77"/>
      <c r="BP22" s="71"/>
      <c r="BQ22" s="71"/>
      <c r="BR22" s="25"/>
    </row>
    <row r="23" spans="1:77" ht="12.75" customHeight="1" x14ac:dyDescent="0.2">
      <c r="A23" s="1168"/>
      <c r="B23" s="699"/>
      <c r="C23" s="700"/>
      <c r="D23" s="700"/>
      <c r="E23" s="700"/>
      <c r="F23" s="701"/>
      <c r="G23" s="708"/>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710"/>
      <c r="AP23" s="78"/>
      <c r="AQ23" s="620" t="s">
        <v>112</v>
      </c>
      <c r="AR23" s="620"/>
      <c r="AS23" s="620"/>
      <c r="AT23" s="620"/>
      <c r="AU23" s="620"/>
      <c r="AV23" s="620"/>
      <c r="AW23" s="620"/>
      <c r="AX23" s="620"/>
      <c r="AY23" s="620"/>
      <c r="AZ23" s="620"/>
      <c r="BA23" s="79"/>
      <c r="BB23" s="623"/>
      <c r="BC23" s="624"/>
      <c r="BD23" s="624"/>
      <c r="BE23" s="624"/>
      <c r="BF23" s="624"/>
      <c r="BG23" s="624"/>
      <c r="BH23" s="624"/>
      <c r="BI23" s="624"/>
      <c r="BJ23" s="624"/>
      <c r="BK23" s="624"/>
      <c r="BL23" s="624"/>
      <c r="BM23" s="624"/>
      <c r="BN23" s="624"/>
      <c r="BO23" s="625"/>
      <c r="BP23" s="71"/>
      <c r="BQ23" s="71"/>
      <c r="BR23" s="25"/>
    </row>
    <row r="24" spans="1:77" ht="4.5" customHeight="1" x14ac:dyDescent="0.2">
      <c r="A24" s="1168"/>
      <c r="B24" s="727" t="s">
        <v>61</v>
      </c>
      <c r="C24" s="728"/>
      <c r="D24" s="728"/>
      <c r="E24" s="728"/>
      <c r="F24" s="729"/>
      <c r="G24" s="629"/>
      <c r="H24" s="630"/>
      <c r="I24" s="630"/>
      <c r="J24" s="630"/>
      <c r="K24" s="630"/>
      <c r="L24" s="630"/>
      <c r="M24" s="630"/>
      <c r="N24" s="630"/>
      <c r="O24" s="630"/>
      <c r="P24" s="630"/>
      <c r="Q24" s="630"/>
      <c r="R24" s="630"/>
      <c r="S24" s="630"/>
      <c r="T24" s="630"/>
      <c r="U24" s="630"/>
      <c r="V24" s="630"/>
      <c r="W24" s="631"/>
      <c r="X24" s="730" t="s">
        <v>113</v>
      </c>
      <c r="Y24" s="731"/>
      <c r="Z24" s="731"/>
      <c r="AA24" s="731"/>
      <c r="AB24" s="732"/>
      <c r="AC24" s="629"/>
      <c r="AD24" s="630"/>
      <c r="AE24" s="630"/>
      <c r="AF24" s="630"/>
      <c r="AG24" s="630"/>
      <c r="AH24" s="630"/>
      <c r="AI24" s="630"/>
      <c r="AJ24" s="630"/>
      <c r="AK24" s="630"/>
      <c r="AL24" s="630"/>
      <c r="AM24" s="630"/>
      <c r="AN24" s="630"/>
      <c r="AO24" s="631"/>
      <c r="AP24" s="80"/>
      <c r="AQ24" s="621"/>
      <c r="AR24" s="621"/>
      <c r="AS24" s="621"/>
      <c r="AT24" s="621"/>
      <c r="AU24" s="621"/>
      <c r="AV24" s="621"/>
      <c r="AW24" s="621"/>
      <c r="AX24" s="621"/>
      <c r="AY24" s="621"/>
      <c r="AZ24" s="621"/>
      <c r="BA24" s="81"/>
      <c r="BB24" s="626"/>
      <c r="BC24" s="627"/>
      <c r="BD24" s="627"/>
      <c r="BE24" s="627"/>
      <c r="BF24" s="627"/>
      <c r="BG24" s="627"/>
      <c r="BH24" s="627"/>
      <c r="BI24" s="627"/>
      <c r="BJ24" s="627"/>
      <c r="BK24" s="627"/>
      <c r="BL24" s="627"/>
      <c r="BM24" s="627"/>
      <c r="BN24" s="627"/>
      <c r="BO24" s="628"/>
      <c r="BP24" s="82"/>
      <c r="BQ24" s="82"/>
      <c r="BR24" s="25"/>
    </row>
    <row r="25" spans="1:77" ht="5.25" customHeight="1" x14ac:dyDescent="0.2">
      <c r="A25" s="1168"/>
      <c r="B25" s="727"/>
      <c r="C25" s="728"/>
      <c r="D25" s="728"/>
      <c r="E25" s="728"/>
      <c r="F25" s="729"/>
      <c r="G25" s="632"/>
      <c r="H25" s="633"/>
      <c r="I25" s="633"/>
      <c r="J25" s="633"/>
      <c r="K25" s="633"/>
      <c r="L25" s="633"/>
      <c r="M25" s="633"/>
      <c r="N25" s="633"/>
      <c r="O25" s="633"/>
      <c r="P25" s="633"/>
      <c r="Q25" s="633"/>
      <c r="R25" s="633"/>
      <c r="S25" s="633"/>
      <c r="T25" s="633"/>
      <c r="U25" s="633"/>
      <c r="V25" s="633"/>
      <c r="W25" s="634"/>
      <c r="X25" s="733"/>
      <c r="Y25" s="734"/>
      <c r="Z25" s="734"/>
      <c r="AA25" s="734"/>
      <c r="AB25" s="735"/>
      <c r="AC25" s="632"/>
      <c r="AD25" s="633"/>
      <c r="AE25" s="633"/>
      <c r="AF25" s="633"/>
      <c r="AG25" s="633"/>
      <c r="AH25" s="633"/>
      <c r="AI25" s="633"/>
      <c r="AJ25" s="633"/>
      <c r="AK25" s="633"/>
      <c r="AL25" s="633"/>
      <c r="AM25" s="633"/>
      <c r="AN25" s="633"/>
      <c r="AO25" s="634"/>
      <c r="AP25" s="83"/>
      <c r="AQ25" s="622"/>
      <c r="AR25" s="622"/>
      <c r="AS25" s="622"/>
      <c r="AT25" s="622"/>
      <c r="AU25" s="622"/>
      <c r="AV25" s="622"/>
      <c r="AW25" s="622"/>
      <c r="AX25" s="622"/>
      <c r="AY25" s="622"/>
      <c r="AZ25" s="622"/>
      <c r="BA25" s="84"/>
      <c r="BB25" s="85"/>
      <c r="BC25" s="86"/>
      <c r="BD25" s="87"/>
      <c r="BE25" s="85"/>
      <c r="BF25" s="86"/>
      <c r="BG25" s="87"/>
      <c r="BH25" s="85"/>
      <c r="BI25" s="86"/>
      <c r="BJ25" s="87"/>
      <c r="BK25" s="85"/>
      <c r="BL25" s="86"/>
      <c r="BM25" s="87"/>
      <c r="BN25" s="85"/>
      <c r="BO25" s="88"/>
      <c r="BP25" s="89"/>
      <c r="BQ25" s="89"/>
      <c r="BR25" s="25"/>
    </row>
    <row r="26" spans="1:77" ht="12" customHeight="1" x14ac:dyDescent="0.2">
      <c r="A26" s="1168"/>
      <c r="B26" s="1170" t="s">
        <v>119</v>
      </c>
      <c r="C26" s="1171"/>
      <c r="D26" s="1171"/>
      <c r="E26" s="1171"/>
      <c r="F26" s="1172"/>
      <c r="G26" s="711"/>
      <c r="H26" s="712"/>
      <c r="I26" s="712"/>
      <c r="J26" s="712"/>
      <c r="K26" s="712"/>
      <c r="L26" s="712"/>
      <c r="M26" s="712"/>
      <c r="N26" s="712"/>
      <c r="O26" s="712"/>
      <c r="P26" s="712"/>
      <c r="Q26" s="712"/>
      <c r="R26" s="712"/>
      <c r="S26" s="712"/>
      <c r="T26" s="1176"/>
      <c r="U26" s="1176"/>
      <c r="V26" s="1176"/>
      <c r="W26" s="1177"/>
      <c r="X26" s="733" t="s">
        <v>114</v>
      </c>
      <c r="Y26" s="734"/>
      <c r="Z26" s="734"/>
      <c r="AA26" s="734"/>
      <c r="AB26" s="735"/>
      <c r="AC26" s="711"/>
      <c r="AD26" s="712"/>
      <c r="AE26" s="712"/>
      <c r="AF26" s="712"/>
      <c r="AG26" s="712"/>
      <c r="AH26" s="712"/>
      <c r="AI26" s="712"/>
      <c r="AJ26" s="712"/>
      <c r="AK26" s="712"/>
      <c r="AL26" s="712"/>
      <c r="AM26" s="712"/>
      <c r="AN26" s="712"/>
      <c r="AO26" s="713"/>
      <c r="AP26" s="78"/>
      <c r="AQ26" s="635" t="s">
        <v>115</v>
      </c>
      <c r="AR26" s="635"/>
      <c r="AS26" s="635"/>
      <c r="AT26" s="635"/>
      <c r="AU26" s="635"/>
      <c r="AV26" s="635"/>
      <c r="AW26" s="635"/>
      <c r="AX26" s="635"/>
      <c r="AY26" s="635"/>
      <c r="AZ26" s="635"/>
      <c r="BA26" s="90"/>
      <c r="BB26" s="623"/>
      <c r="BC26" s="624"/>
      <c r="BD26" s="624"/>
      <c r="BE26" s="624"/>
      <c r="BF26" s="624"/>
      <c r="BG26" s="624"/>
      <c r="BH26" s="624"/>
      <c r="BI26" s="624"/>
      <c r="BJ26" s="624"/>
      <c r="BK26" s="624"/>
      <c r="BL26" s="624"/>
      <c r="BM26" s="624"/>
      <c r="BN26" s="624"/>
      <c r="BO26" s="625"/>
      <c r="BP26" s="89"/>
      <c r="BQ26" s="89"/>
      <c r="BR26" s="25"/>
    </row>
    <row r="27" spans="1:77" ht="7.5" customHeight="1" x14ac:dyDescent="0.2">
      <c r="A27" s="1168"/>
      <c r="B27" s="1170"/>
      <c r="C27" s="1171"/>
      <c r="D27" s="1171"/>
      <c r="E27" s="1171"/>
      <c r="F27" s="1172"/>
      <c r="G27" s="714"/>
      <c r="H27" s="715"/>
      <c r="I27" s="715"/>
      <c r="J27" s="715"/>
      <c r="K27" s="715"/>
      <c r="L27" s="715"/>
      <c r="M27" s="715"/>
      <c r="N27" s="715"/>
      <c r="O27" s="715"/>
      <c r="P27" s="715"/>
      <c r="Q27" s="715"/>
      <c r="R27" s="715"/>
      <c r="S27" s="715"/>
      <c r="T27" s="1178"/>
      <c r="U27" s="1178"/>
      <c r="V27" s="1178"/>
      <c r="W27" s="1179"/>
      <c r="X27" s="733"/>
      <c r="Y27" s="734"/>
      <c r="Z27" s="734"/>
      <c r="AA27" s="734"/>
      <c r="AB27" s="735"/>
      <c r="AC27" s="714"/>
      <c r="AD27" s="715"/>
      <c r="AE27" s="715"/>
      <c r="AF27" s="715"/>
      <c r="AG27" s="715"/>
      <c r="AH27" s="715"/>
      <c r="AI27" s="715"/>
      <c r="AJ27" s="715"/>
      <c r="AK27" s="715"/>
      <c r="AL27" s="715"/>
      <c r="AM27" s="715"/>
      <c r="AN27" s="715"/>
      <c r="AO27" s="716"/>
      <c r="AP27" s="80"/>
      <c r="AQ27" s="636"/>
      <c r="AR27" s="636"/>
      <c r="AS27" s="636"/>
      <c r="AT27" s="636"/>
      <c r="AU27" s="636"/>
      <c r="AV27" s="636"/>
      <c r="AW27" s="636"/>
      <c r="AX27" s="636"/>
      <c r="AY27" s="636"/>
      <c r="AZ27" s="636"/>
      <c r="BA27" s="91"/>
      <c r="BB27" s="626"/>
      <c r="BC27" s="627"/>
      <c r="BD27" s="627"/>
      <c r="BE27" s="627"/>
      <c r="BF27" s="627"/>
      <c r="BG27" s="627"/>
      <c r="BH27" s="627"/>
      <c r="BI27" s="627"/>
      <c r="BJ27" s="627"/>
      <c r="BK27" s="627"/>
      <c r="BL27" s="627"/>
      <c r="BM27" s="627"/>
      <c r="BN27" s="627"/>
      <c r="BO27" s="628"/>
      <c r="BP27" s="89"/>
      <c r="BQ27" s="89"/>
      <c r="BR27" s="25"/>
    </row>
    <row r="28" spans="1:77" ht="4.5" customHeight="1" x14ac:dyDescent="0.2">
      <c r="A28" s="1168"/>
      <c r="B28" s="1173"/>
      <c r="C28" s="1174"/>
      <c r="D28" s="1174"/>
      <c r="E28" s="1174"/>
      <c r="F28" s="1175"/>
      <c r="G28" s="717"/>
      <c r="H28" s="718"/>
      <c r="I28" s="718"/>
      <c r="J28" s="718"/>
      <c r="K28" s="718"/>
      <c r="L28" s="718"/>
      <c r="M28" s="718"/>
      <c r="N28" s="718"/>
      <c r="O28" s="718"/>
      <c r="P28" s="718"/>
      <c r="Q28" s="718"/>
      <c r="R28" s="718"/>
      <c r="S28" s="718"/>
      <c r="T28" s="1180"/>
      <c r="U28" s="1180"/>
      <c r="V28" s="1180"/>
      <c r="W28" s="1181"/>
      <c r="X28" s="1182"/>
      <c r="Y28" s="1183"/>
      <c r="Z28" s="1183"/>
      <c r="AA28" s="1183"/>
      <c r="AB28" s="1184"/>
      <c r="AC28" s="717"/>
      <c r="AD28" s="718"/>
      <c r="AE28" s="718"/>
      <c r="AF28" s="718"/>
      <c r="AG28" s="718"/>
      <c r="AH28" s="718"/>
      <c r="AI28" s="718"/>
      <c r="AJ28" s="718"/>
      <c r="AK28" s="718"/>
      <c r="AL28" s="718"/>
      <c r="AM28" s="718"/>
      <c r="AN28" s="718"/>
      <c r="AO28" s="719"/>
      <c r="AP28" s="92"/>
      <c r="AQ28" s="739"/>
      <c r="AR28" s="739"/>
      <c r="AS28" s="739"/>
      <c r="AT28" s="739"/>
      <c r="AU28" s="739"/>
      <c r="AV28" s="739"/>
      <c r="AW28" s="739"/>
      <c r="AX28" s="739"/>
      <c r="AY28" s="739"/>
      <c r="AZ28" s="739"/>
      <c r="BA28" s="93"/>
      <c r="BB28" s="94"/>
      <c r="BC28" s="95"/>
      <c r="BD28" s="96"/>
      <c r="BE28" s="94"/>
      <c r="BF28" s="95"/>
      <c r="BG28" s="96"/>
      <c r="BH28" s="94"/>
      <c r="BI28" s="95"/>
      <c r="BJ28" s="96"/>
      <c r="BK28" s="94"/>
      <c r="BL28" s="95"/>
      <c r="BM28" s="96"/>
      <c r="BN28" s="94"/>
      <c r="BO28" s="97"/>
      <c r="BP28" s="89"/>
      <c r="BQ28" s="89"/>
      <c r="BR28" s="25"/>
    </row>
    <row r="29" spans="1:77" ht="4.5" customHeight="1" x14ac:dyDescent="0.2">
      <c r="A29" s="1168"/>
      <c r="B29" s="98"/>
      <c r="C29" s="98"/>
      <c r="D29" s="98"/>
      <c r="E29" s="98"/>
      <c r="F29" s="98"/>
      <c r="G29" s="99"/>
      <c r="H29" s="99"/>
      <c r="I29" s="99"/>
      <c r="J29" s="99"/>
      <c r="K29" s="99"/>
      <c r="L29" s="99"/>
      <c r="M29" s="99"/>
      <c r="N29" s="99"/>
      <c r="O29" s="99"/>
      <c r="P29" s="99"/>
      <c r="Q29" s="99"/>
      <c r="R29" s="99"/>
      <c r="S29" s="99"/>
      <c r="T29" s="100"/>
      <c r="U29" s="100"/>
      <c r="V29" s="100"/>
      <c r="W29" s="100"/>
      <c r="X29" s="101"/>
      <c r="Y29" s="101"/>
      <c r="Z29" s="101"/>
      <c r="AA29" s="101"/>
      <c r="AB29" s="101"/>
      <c r="AC29" s="99"/>
      <c r="AD29" s="99"/>
      <c r="AE29" s="99"/>
      <c r="AF29" s="99"/>
      <c r="AG29" s="99"/>
      <c r="AH29" s="99"/>
      <c r="AI29" s="99"/>
      <c r="AJ29" s="99"/>
      <c r="AK29" s="99"/>
      <c r="AL29" s="99"/>
      <c r="AM29" s="99"/>
      <c r="AN29" s="99"/>
      <c r="AO29" s="99"/>
      <c r="AP29" s="102"/>
      <c r="AQ29" s="103"/>
      <c r="AR29" s="103"/>
      <c r="AS29" s="103"/>
      <c r="AT29" s="103"/>
      <c r="AU29" s="103"/>
      <c r="AV29" s="103"/>
      <c r="AW29" s="103"/>
      <c r="AX29" s="103"/>
      <c r="AY29" s="103"/>
      <c r="AZ29" s="103"/>
      <c r="BA29" s="102"/>
      <c r="BB29" s="104"/>
      <c r="BC29" s="104"/>
      <c r="BD29" s="104"/>
      <c r="BE29" s="104"/>
      <c r="BF29" s="104"/>
      <c r="BG29" s="104"/>
      <c r="BH29" s="104"/>
      <c r="BI29" s="104"/>
      <c r="BJ29" s="104"/>
      <c r="BK29" s="104"/>
      <c r="BL29" s="104"/>
      <c r="BM29" s="104"/>
      <c r="BN29" s="104"/>
      <c r="BO29" s="104"/>
      <c r="BP29" s="89"/>
      <c r="BQ29" s="89"/>
      <c r="BR29" s="25"/>
    </row>
    <row r="30" spans="1:77" ht="11.25" customHeight="1" x14ac:dyDescent="0.2">
      <c r="A30" s="1168"/>
      <c r="B30" s="722" t="s">
        <v>254</v>
      </c>
      <c r="C30" s="723"/>
      <c r="D30" s="724"/>
      <c r="E30" s="725"/>
      <c r="F30" s="726" t="s">
        <v>2</v>
      </c>
      <c r="G30" s="724"/>
      <c r="H30" s="725"/>
      <c r="I30" s="726" t="s">
        <v>3</v>
      </c>
      <c r="J30" s="724"/>
      <c r="K30" s="725"/>
      <c r="L30" s="720" t="s">
        <v>19</v>
      </c>
      <c r="M30" s="736" t="s">
        <v>116</v>
      </c>
      <c r="N30" s="782" t="s">
        <v>282</v>
      </c>
      <c r="O30" s="1197"/>
      <c r="P30" s="724"/>
      <c r="Q30" s="725"/>
      <c r="R30" s="726" t="s">
        <v>2</v>
      </c>
      <c r="S30" s="724"/>
      <c r="T30" s="725"/>
      <c r="U30" s="720" t="s">
        <v>3</v>
      </c>
      <c r="V30" s="721"/>
      <c r="W30" s="724"/>
      <c r="X30" s="725"/>
      <c r="Y30" s="567" t="s">
        <v>130</v>
      </c>
      <c r="Z30" s="568"/>
      <c r="AA30" s="568"/>
      <c r="AB30" s="568"/>
      <c r="AC30" s="568"/>
      <c r="AD30" s="568"/>
      <c r="AE30" s="568"/>
      <c r="AF30" s="568"/>
      <c r="AG30" s="568"/>
      <c r="AH30" s="568"/>
      <c r="AI30" s="568"/>
      <c r="AJ30" s="568"/>
      <c r="AK30" s="568"/>
      <c r="AL30" s="568"/>
      <c r="AM30" s="568"/>
      <c r="AN30" s="568"/>
      <c r="AO30" s="568"/>
      <c r="AP30" s="568"/>
      <c r="AQ30" s="568"/>
      <c r="AR30" s="568"/>
      <c r="AS30" s="568"/>
      <c r="AT30" s="667"/>
      <c r="AU30" s="667"/>
      <c r="AV30" s="667"/>
      <c r="AW30" s="667"/>
      <c r="AX30" s="667"/>
      <c r="AY30" s="1196" t="s">
        <v>29</v>
      </c>
      <c r="AZ30" s="1196"/>
      <c r="BA30" s="1196"/>
      <c r="BB30" s="1196"/>
      <c r="BC30" s="1196"/>
      <c r="BD30" s="1196"/>
      <c r="BE30" s="1196"/>
      <c r="BF30" s="1192" t="s">
        <v>62</v>
      </c>
      <c r="BG30" s="1192"/>
      <c r="BH30" s="1193"/>
      <c r="BI30" s="105"/>
      <c r="BJ30" s="106"/>
      <c r="BK30" s="1194"/>
      <c r="BL30" s="1194"/>
      <c r="BM30" s="1195"/>
      <c r="BN30" s="1194"/>
      <c r="BO30" s="107"/>
      <c r="BP30" s="1205"/>
      <c r="BQ30" s="1206"/>
      <c r="BR30" s="25"/>
      <c r="BS30" s="108" t="e">
        <f>DATE(#REF!,G30,J30)</f>
        <v>#REF!</v>
      </c>
      <c r="BT30" s="108">
        <v>42094</v>
      </c>
      <c r="BU30" s="25"/>
      <c r="BW30" s="27" t="e">
        <f>DATE(D30,G30,J30)</f>
        <v>#NUM!</v>
      </c>
      <c r="BX30" s="27" t="e">
        <f>DATE(P30,S30,W30)</f>
        <v>#NUM!</v>
      </c>
      <c r="BY30" s="109"/>
    </row>
    <row r="31" spans="1:77" ht="3.75" customHeight="1" x14ac:dyDescent="0.2">
      <c r="A31" s="1168"/>
      <c r="B31" s="722"/>
      <c r="C31" s="723"/>
      <c r="D31" s="110"/>
      <c r="E31" s="111"/>
      <c r="F31" s="726"/>
      <c r="G31" s="110"/>
      <c r="H31" s="111"/>
      <c r="I31" s="726"/>
      <c r="J31" s="110"/>
      <c r="K31" s="111"/>
      <c r="L31" s="720"/>
      <c r="M31" s="736"/>
      <c r="N31" s="782"/>
      <c r="O31" s="1197"/>
      <c r="P31" s="110"/>
      <c r="Q31" s="111"/>
      <c r="R31" s="726"/>
      <c r="S31" s="110"/>
      <c r="T31" s="111"/>
      <c r="U31" s="720"/>
      <c r="V31" s="721"/>
      <c r="W31" s="110"/>
      <c r="X31" s="111"/>
      <c r="Y31" s="567"/>
      <c r="Z31" s="568"/>
      <c r="AA31" s="568"/>
      <c r="AB31" s="568"/>
      <c r="AC31" s="568"/>
      <c r="AD31" s="568"/>
      <c r="AE31" s="568"/>
      <c r="AF31" s="568"/>
      <c r="AG31" s="568"/>
      <c r="AH31" s="568"/>
      <c r="AI31" s="568"/>
      <c r="AJ31" s="568"/>
      <c r="AK31" s="568"/>
      <c r="AL31" s="568"/>
      <c r="AM31" s="568"/>
      <c r="AN31" s="568"/>
      <c r="AO31" s="568"/>
      <c r="AP31" s="568"/>
      <c r="AQ31" s="568"/>
      <c r="AR31" s="568"/>
      <c r="AS31" s="568"/>
      <c r="AT31" s="667"/>
      <c r="AU31" s="667"/>
      <c r="AV31" s="667"/>
      <c r="AW31" s="667"/>
      <c r="AX31" s="667"/>
      <c r="AY31" s="1196"/>
      <c r="AZ31" s="1196"/>
      <c r="BA31" s="1196"/>
      <c r="BB31" s="1196"/>
      <c r="BC31" s="1196"/>
      <c r="BD31" s="1196"/>
      <c r="BE31" s="1196"/>
      <c r="BF31" s="1192"/>
      <c r="BG31" s="1192"/>
      <c r="BH31" s="1193"/>
      <c r="BI31" s="112"/>
      <c r="BJ31" s="113"/>
      <c r="BK31" s="114"/>
      <c r="BL31" s="112"/>
      <c r="BM31" s="114"/>
      <c r="BN31" s="115"/>
      <c r="BO31" s="115"/>
      <c r="BP31" s="82"/>
      <c r="BQ31" s="82"/>
      <c r="BR31" s="25"/>
      <c r="BS31" s="25"/>
      <c r="BT31" s="25"/>
      <c r="BU31" s="25"/>
    </row>
    <row r="32" spans="1:77" ht="2.25" customHeight="1" x14ac:dyDescent="0.2">
      <c r="A32" s="1168"/>
      <c r="B32" s="41"/>
      <c r="C32" s="41"/>
      <c r="S32" s="42"/>
      <c r="V32" s="42"/>
      <c r="W32" s="27"/>
      <c r="AC32" s="116"/>
      <c r="AD32" s="116"/>
      <c r="AE32" s="116"/>
      <c r="AF32" s="116"/>
      <c r="AG32" s="116"/>
      <c r="AH32" s="116"/>
      <c r="BC32" s="27"/>
      <c r="BD32" s="100"/>
      <c r="BP32" s="25"/>
      <c r="BQ32" s="25"/>
      <c r="BR32" s="25"/>
      <c r="BS32" s="25"/>
      <c r="BT32" s="25"/>
      <c r="BU32" s="25"/>
    </row>
    <row r="33" spans="1:76" ht="0.75" hidden="1" customHeight="1" thickBot="1" x14ac:dyDescent="0.25">
      <c r="A33" s="1168"/>
      <c r="B33" s="41"/>
      <c r="C33" s="41"/>
      <c r="BP33" s="25"/>
      <c r="BQ33" s="25"/>
      <c r="BR33" s="25"/>
      <c r="BS33" s="25"/>
      <c r="BT33" s="25"/>
      <c r="BU33" s="25"/>
    </row>
    <row r="34" spans="1:76" s="119" customFormat="1" ht="6" customHeight="1" x14ac:dyDescent="0.2">
      <c r="A34" s="1168"/>
      <c r="B34" s="1198" t="s">
        <v>30</v>
      </c>
      <c r="C34" s="1199"/>
      <c r="D34" s="1199"/>
      <c r="E34" s="1199"/>
      <c r="F34" s="1199"/>
      <c r="G34" s="1199"/>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c r="AJ34" s="1199"/>
      <c r="AK34" s="1199"/>
      <c r="AL34" s="1199"/>
      <c r="AM34" s="1200"/>
      <c r="AN34" s="1115" t="s">
        <v>31</v>
      </c>
      <c r="AO34" s="1115"/>
      <c r="AP34" s="1115"/>
      <c r="AQ34" s="1115"/>
      <c r="AR34" s="1115"/>
      <c r="AS34" s="1115"/>
      <c r="AT34" s="1115"/>
      <c r="AU34" s="1115"/>
      <c r="AV34" s="1115"/>
      <c r="AW34" s="1115"/>
      <c r="AX34" s="1115"/>
      <c r="AY34" s="1116"/>
      <c r="AZ34" s="1185" t="s">
        <v>32</v>
      </c>
      <c r="BA34" s="1186"/>
      <c r="BB34" s="1186"/>
      <c r="BC34" s="1186"/>
      <c r="BD34" s="1186"/>
      <c r="BE34" s="1186"/>
      <c r="BF34" s="1186"/>
      <c r="BG34" s="1186"/>
      <c r="BH34" s="1186"/>
      <c r="BI34" s="1186"/>
      <c r="BJ34" s="1186"/>
      <c r="BK34" s="1186"/>
      <c r="BL34" s="1186"/>
      <c r="BM34" s="1186"/>
      <c r="BN34" s="1186"/>
      <c r="BO34" s="1187"/>
      <c r="BP34" s="117"/>
      <c r="BQ34" s="117"/>
      <c r="BR34" s="118"/>
      <c r="BS34" s="118"/>
      <c r="BT34" s="118"/>
      <c r="BU34" s="118"/>
    </row>
    <row r="35" spans="1:76" s="119" customFormat="1" ht="4.5" customHeight="1" x14ac:dyDescent="0.2">
      <c r="A35" s="1168"/>
      <c r="B35" s="1201"/>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3"/>
      <c r="Y35" s="1143"/>
      <c r="Z35" s="1143"/>
      <c r="AA35" s="1143"/>
      <c r="AB35" s="1143"/>
      <c r="AC35" s="1143"/>
      <c r="AD35" s="1143"/>
      <c r="AE35" s="1143"/>
      <c r="AF35" s="1143"/>
      <c r="AG35" s="1143"/>
      <c r="AH35" s="1143"/>
      <c r="AI35" s="1143"/>
      <c r="AJ35" s="1143"/>
      <c r="AK35" s="1143"/>
      <c r="AL35" s="1143"/>
      <c r="AM35" s="1202"/>
      <c r="AN35" s="1117"/>
      <c r="AO35" s="1117"/>
      <c r="AP35" s="1117"/>
      <c r="AQ35" s="1117"/>
      <c r="AR35" s="1117"/>
      <c r="AS35" s="1117"/>
      <c r="AT35" s="1117"/>
      <c r="AU35" s="1117"/>
      <c r="AV35" s="1117"/>
      <c r="AW35" s="1117"/>
      <c r="AX35" s="1117"/>
      <c r="AY35" s="1118"/>
      <c r="AZ35" s="1188" t="s">
        <v>33</v>
      </c>
      <c r="BA35" s="1189"/>
      <c r="BB35" s="120"/>
      <c r="BC35" s="121"/>
      <c r="BD35" s="1239" t="s">
        <v>34</v>
      </c>
      <c r="BE35" s="1239"/>
      <c r="BF35" s="1239"/>
      <c r="BG35" s="1239"/>
      <c r="BH35" s="1239"/>
      <c r="BI35" s="1239"/>
      <c r="BJ35" s="1239"/>
      <c r="BK35" s="1239"/>
      <c r="BL35" s="1239"/>
      <c r="BM35" s="1239"/>
      <c r="BN35" s="1239"/>
      <c r="BO35" s="1240"/>
      <c r="BP35" s="117"/>
      <c r="BQ35" s="117"/>
      <c r="BR35" s="118"/>
      <c r="BS35" s="118"/>
      <c r="BT35" s="118"/>
      <c r="BU35" s="118"/>
    </row>
    <row r="36" spans="1:76" ht="4.5" customHeight="1" x14ac:dyDescent="0.2">
      <c r="A36" s="1168"/>
      <c r="B36" s="1203"/>
      <c r="C36" s="1145"/>
      <c r="D36" s="1145"/>
      <c r="E36" s="1145"/>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5"/>
      <c r="AB36" s="1145"/>
      <c r="AC36" s="1145"/>
      <c r="AD36" s="1145"/>
      <c r="AE36" s="1145"/>
      <c r="AF36" s="1145"/>
      <c r="AG36" s="1145"/>
      <c r="AH36" s="1145"/>
      <c r="AI36" s="1145"/>
      <c r="AJ36" s="1145"/>
      <c r="AK36" s="1145"/>
      <c r="AL36" s="1143"/>
      <c r="AM36" s="1202"/>
      <c r="AN36" s="1119"/>
      <c r="AO36" s="1119"/>
      <c r="AP36" s="1119"/>
      <c r="AQ36" s="1119"/>
      <c r="AR36" s="1119"/>
      <c r="AS36" s="1119"/>
      <c r="AT36" s="1119"/>
      <c r="AU36" s="1119"/>
      <c r="AV36" s="1119"/>
      <c r="AW36" s="1119"/>
      <c r="AX36" s="1119"/>
      <c r="AY36" s="1120"/>
      <c r="AZ36" s="1190"/>
      <c r="BA36" s="1191"/>
      <c r="BB36" s="1243">
        <v>-100</v>
      </c>
      <c r="BC36" s="1244"/>
      <c r="BD36" s="1241"/>
      <c r="BE36" s="1241"/>
      <c r="BF36" s="1241"/>
      <c r="BG36" s="1241"/>
      <c r="BH36" s="1241"/>
      <c r="BI36" s="1241"/>
      <c r="BJ36" s="1241"/>
      <c r="BK36" s="1241"/>
      <c r="BL36" s="1241"/>
      <c r="BM36" s="1241"/>
      <c r="BN36" s="1241"/>
      <c r="BO36" s="1242"/>
      <c r="BP36" s="65"/>
      <c r="BQ36" s="65"/>
      <c r="BR36" s="25"/>
      <c r="BS36" s="25"/>
      <c r="BT36" s="25"/>
      <c r="BU36" s="25"/>
    </row>
    <row r="37" spans="1:76" ht="4.5" customHeight="1" x14ac:dyDescent="0.2">
      <c r="A37" s="1168"/>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4"/>
      <c r="AL37" s="1280" t="s">
        <v>63</v>
      </c>
      <c r="AM37" s="1281"/>
      <c r="AN37" s="1284" t="s">
        <v>27</v>
      </c>
      <c r="AO37" s="1165"/>
      <c r="AP37" s="1165"/>
      <c r="AQ37" s="1165" t="s">
        <v>28</v>
      </c>
      <c r="AR37" s="1165"/>
      <c r="AS37" s="1165"/>
      <c r="AT37" s="1166" t="s">
        <v>35</v>
      </c>
      <c r="AU37" s="1166"/>
      <c r="AV37" s="1166"/>
      <c r="AW37" s="1165" t="s">
        <v>14</v>
      </c>
      <c r="AX37" s="1165"/>
      <c r="AY37" s="1167"/>
      <c r="AZ37" s="1277"/>
      <c r="BA37" s="1278"/>
      <c r="BB37" s="1278"/>
      <c r="BC37" s="1279"/>
      <c r="BD37" s="1211"/>
      <c r="BE37" s="1212"/>
      <c r="BF37" s="1212"/>
      <c r="BG37" s="1212"/>
      <c r="BH37" s="1212"/>
      <c r="BI37" s="1212"/>
      <c r="BJ37" s="1212"/>
      <c r="BK37" s="1212"/>
      <c r="BL37" s="1212"/>
      <c r="BM37" s="1212"/>
      <c r="BN37" s="1212"/>
      <c r="BO37" s="1213"/>
      <c r="BP37" s="65"/>
      <c r="BQ37" s="65"/>
      <c r="BR37" s="25"/>
      <c r="BS37" s="125">
        <f>AN40-AN38</f>
        <v>0</v>
      </c>
      <c r="BT37" s="25"/>
      <c r="BU37" s="25"/>
    </row>
    <row r="38" spans="1:76" ht="14" customHeight="1" x14ac:dyDescent="0.25">
      <c r="A38" s="1168"/>
      <c r="B38" s="126"/>
      <c r="C38" s="1163" t="s">
        <v>36</v>
      </c>
      <c r="D38" s="1163"/>
      <c r="E38" s="1163"/>
      <c r="F38" s="1163"/>
      <c r="G38" s="1163"/>
      <c r="H38" s="1163"/>
      <c r="I38" s="1163"/>
      <c r="J38" s="1163"/>
      <c r="K38" s="1163"/>
      <c r="L38" s="1163"/>
      <c r="M38" s="1163"/>
      <c r="N38" s="1163"/>
      <c r="O38" s="1163"/>
      <c r="P38" s="1163"/>
      <c r="Q38" s="1163"/>
      <c r="R38" s="1163"/>
      <c r="S38" s="1163"/>
      <c r="T38" s="1163"/>
      <c r="U38" s="1163"/>
      <c r="V38" s="1163"/>
      <c r="W38" s="1163"/>
      <c r="X38" s="1163"/>
      <c r="Y38" s="1163"/>
      <c r="Z38" s="1163"/>
      <c r="AA38" s="1163"/>
      <c r="AB38" s="1163"/>
      <c r="AC38" s="1163"/>
      <c r="AD38" s="1163"/>
      <c r="AE38" s="1163"/>
      <c r="AF38" s="1163"/>
      <c r="AG38" s="1163"/>
      <c r="AH38" s="1163"/>
      <c r="AI38" s="1163"/>
      <c r="AJ38" s="1163"/>
      <c r="AK38" s="1164"/>
      <c r="AL38" s="1282"/>
      <c r="AM38" s="1118"/>
      <c r="AN38" s="647"/>
      <c r="AO38" s="647"/>
      <c r="AP38" s="647"/>
      <c r="AQ38" s="647"/>
      <c r="AR38" s="647"/>
      <c r="AS38" s="647"/>
      <c r="AT38" s="647"/>
      <c r="AU38" s="647"/>
      <c r="AV38" s="647"/>
      <c r="AW38" s="647"/>
      <c r="AX38" s="647"/>
      <c r="AY38" s="647"/>
      <c r="AZ38" s="1277"/>
      <c r="BA38" s="1278"/>
      <c r="BB38" s="1278"/>
      <c r="BC38" s="1279"/>
      <c r="BD38" s="1214"/>
      <c r="BE38" s="1215"/>
      <c r="BF38" s="1215"/>
      <c r="BG38" s="1215"/>
      <c r="BH38" s="1215"/>
      <c r="BI38" s="1215"/>
      <c r="BJ38" s="1215"/>
      <c r="BK38" s="1215"/>
      <c r="BL38" s="1215"/>
      <c r="BM38" s="1215"/>
      <c r="BN38" s="1215"/>
      <c r="BO38" s="1216"/>
      <c r="BP38" s="65"/>
      <c r="BQ38" s="65"/>
      <c r="BR38" s="25"/>
      <c r="BS38" s="25" t="e">
        <f>IF(OR(AN46="",AN46&gt;0),IF(BM2=20,BT42*2,BT42*12/BY20))</f>
        <v>#DIV/0!</v>
      </c>
      <c r="BT38" s="125"/>
      <c r="BU38" s="25"/>
    </row>
    <row r="39" spans="1:76" ht="3.5" customHeight="1" x14ac:dyDescent="0.2">
      <c r="A39" s="1168"/>
      <c r="B39" s="127"/>
      <c r="C39" s="1163"/>
      <c r="D39" s="1163"/>
      <c r="E39" s="1163"/>
      <c r="F39" s="1163"/>
      <c r="G39" s="1163"/>
      <c r="H39" s="1163"/>
      <c r="I39" s="1163"/>
      <c r="J39" s="1163"/>
      <c r="K39" s="1163"/>
      <c r="L39" s="1163"/>
      <c r="M39" s="1163"/>
      <c r="N39" s="1163"/>
      <c r="O39" s="1163"/>
      <c r="P39" s="1163"/>
      <c r="Q39" s="1163"/>
      <c r="R39" s="1163"/>
      <c r="S39" s="1163"/>
      <c r="T39" s="1163"/>
      <c r="U39" s="1163"/>
      <c r="V39" s="1163"/>
      <c r="W39" s="1163"/>
      <c r="X39" s="1163"/>
      <c r="Y39" s="1163"/>
      <c r="Z39" s="1163"/>
      <c r="AA39" s="1163"/>
      <c r="AB39" s="1163"/>
      <c r="AC39" s="1163"/>
      <c r="AD39" s="1163"/>
      <c r="AE39" s="1163"/>
      <c r="AF39" s="1163"/>
      <c r="AG39" s="1163"/>
      <c r="AH39" s="1163"/>
      <c r="AI39" s="1163"/>
      <c r="AJ39" s="1163"/>
      <c r="AK39" s="1164"/>
      <c r="AL39" s="1282"/>
      <c r="AM39" s="1118"/>
      <c r="AN39" s="76"/>
      <c r="AO39" s="62"/>
      <c r="AP39" s="63"/>
      <c r="AQ39" s="76"/>
      <c r="AR39" s="62"/>
      <c r="AS39" s="63"/>
      <c r="AT39" s="76"/>
      <c r="AU39" s="62"/>
      <c r="AV39" s="63"/>
      <c r="AW39" s="76"/>
      <c r="AX39" s="62"/>
      <c r="AY39" s="63"/>
      <c r="AZ39" s="1277"/>
      <c r="BA39" s="1278"/>
      <c r="BB39" s="1278"/>
      <c r="BC39" s="1279"/>
      <c r="BD39" s="1214"/>
      <c r="BE39" s="1215"/>
      <c r="BF39" s="1215"/>
      <c r="BG39" s="1215"/>
      <c r="BH39" s="1215"/>
      <c r="BI39" s="1215"/>
      <c r="BJ39" s="1215"/>
      <c r="BK39" s="1215"/>
      <c r="BL39" s="1215"/>
      <c r="BM39" s="1215"/>
      <c r="BN39" s="1215"/>
      <c r="BO39" s="1216"/>
      <c r="BP39" s="65"/>
      <c r="BQ39" s="65"/>
      <c r="BR39" s="25"/>
      <c r="BS39" s="25"/>
      <c r="BT39" s="25"/>
      <c r="BU39" s="25"/>
    </row>
    <row r="40" spans="1:76" ht="14" customHeight="1" x14ac:dyDescent="0.25">
      <c r="A40" s="1168"/>
      <c r="B40" s="40"/>
      <c r="C40" s="1129" t="s">
        <v>37</v>
      </c>
      <c r="D40" s="1129"/>
      <c r="E40" s="1129"/>
      <c r="F40" s="1129"/>
      <c r="G40" s="1129"/>
      <c r="H40" s="1129"/>
      <c r="I40" s="1129"/>
      <c r="J40" s="1129"/>
      <c r="K40" s="1129"/>
      <c r="L40" s="1129"/>
      <c r="M40" s="1129"/>
      <c r="N40" s="1129"/>
      <c r="O40" s="1129"/>
      <c r="P40" s="1129"/>
      <c r="Q40" s="1129"/>
      <c r="R40" s="1129"/>
      <c r="S40" s="1129"/>
      <c r="T40" s="1129"/>
      <c r="U40" s="1129"/>
      <c r="V40" s="1129"/>
      <c r="W40" s="1129"/>
      <c r="X40" s="1129"/>
      <c r="Y40" s="1129"/>
      <c r="Z40" s="1129"/>
      <c r="AA40" s="1129"/>
      <c r="AB40" s="1129"/>
      <c r="AC40" s="1129"/>
      <c r="AD40" s="1129"/>
      <c r="AE40" s="1129"/>
      <c r="AF40" s="1129"/>
      <c r="AG40" s="1129"/>
      <c r="AH40" s="1129"/>
      <c r="AI40" s="1129"/>
      <c r="AJ40" s="1129"/>
      <c r="AK40" s="1130"/>
      <c r="AL40" s="1282"/>
      <c r="AM40" s="1118"/>
      <c r="AN40" s="623"/>
      <c r="AO40" s="624"/>
      <c r="AP40" s="624"/>
      <c r="AQ40" s="624"/>
      <c r="AR40" s="624"/>
      <c r="AS40" s="624"/>
      <c r="AT40" s="624"/>
      <c r="AU40" s="624"/>
      <c r="AV40" s="624"/>
      <c r="AW40" s="624"/>
      <c r="AX40" s="624"/>
      <c r="AY40" s="1285"/>
      <c r="AZ40" s="1277"/>
      <c r="BA40" s="1278"/>
      <c r="BB40" s="1278"/>
      <c r="BC40" s="1279"/>
      <c r="BD40" s="1214"/>
      <c r="BE40" s="1215"/>
      <c r="BF40" s="1215"/>
      <c r="BG40" s="1215"/>
      <c r="BH40" s="1215"/>
      <c r="BI40" s="1215"/>
      <c r="BJ40" s="1215"/>
      <c r="BK40" s="1215"/>
      <c r="BL40" s="1215"/>
      <c r="BM40" s="1215"/>
      <c r="BN40" s="1215"/>
      <c r="BO40" s="1216"/>
      <c r="BP40" s="65"/>
      <c r="BQ40" s="65"/>
      <c r="BR40" s="25"/>
      <c r="BS40" s="25">
        <f>IF(SIGN(AN40)&gt;0,1,2)</f>
        <v>2</v>
      </c>
      <c r="BT40" s="125">
        <f>AN38</f>
        <v>0</v>
      </c>
      <c r="BU40" s="25"/>
    </row>
    <row r="41" spans="1:76" ht="3.5" customHeight="1" x14ac:dyDescent="0.2">
      <c r="A41" s="1168"/>
      <c r="B41" s="51"/>
      <c r="C41" s="1107"/>
      <c r="D41" s="1107"/>
      <c r="E41" s="1107"/>
      <c r="F41" s="1107"/>
      <c r="G41" s="1107"/>
      <c r="H41" s="1107"/>
      <c r="I41" s="1107"/>
      <c r="J41" s="1107"/>
      <c r="K41" s="1107"/>
      <c r="L41" s="1107"/>
      <c r="M41" s="1107"/>
      <c r="N41" s="1107"/>
      <c r="O41" s="1107"/>
      <c r="P41" s="1107"/>
      <c r="Q41" s="1107"/>
      <c r="R41" s="1107"/>
      <c r="S41" s="1107"/>
      <c r="T41" s="1107"/>
      <c r="U41" s="1107"/>
      <c r="V41" s="1107"/>
      <c r="W41" s="1107"/>
      <c r="X41" s="1107"/>
      <c r="Y41" s="1107"/>
      <c r="Z41" s="1107"/>
      <c r="AA41" s="1107"/>
      <c r="AB41" s="1107"/>
      <c r="AC41" s="1107"/>
      <c r="AD41" s="1107"/>
      <c r="AE41" s="1107"/>
      <c r="AF41" s="1107"/>
      <c r="AG41" s="1107"/>
      <c r="AH41" s="1107"/>
      <c r="AI41" s="1107"/>
      <c r="AJ41" s="1107"/>
      <c r="AK41" s="1108"/>
      <c r="AL41" s="1283"/>
      <c r="AM41" s="1120"/>
      <c r="AN41" s="128"/>
      <c r="AO41" s="129"/>
      <c r="AP41" s="130"/>
      <c r="AQ41" s="128"/>
      <c r="AR41" s="129"/>
      <c r="AS41" s="130"/>
      <c r="AT41" s="128"/>
      <c r="AU41" s="129"/>
      <c r="AV41" s="130"/>
      <c r="AW41" s="128"/>
      <c r="AX41" s="129"/>
      <c r="AY41" s="130"/>
      <c r="AZ41" s="1277"/>
      <c r="BA41" s="1278"/>
      <c r="BB41" s="1278"/>
      <c r="BC41" s="1279"/>
      <c r="BD41" s="1217"/>
      <c r="BE41" s="1218"/>
      <c r="BF41" s="1218"/>
      <c r="BG41" s="1218"/>
      <c r="BH41" s="1218"/>
      <c r="BI41" s="1218"/>
      <c r="BJ41" s="1218"/>
      <c r="BK41" s="1218"/>
      <c r="BL41" s="1218"/>
      <c r="BM41" s="1218"/>
      <c r="BN41" s="1218"/>
      <c r="BO41" s="1219"/>
      <c r="BP41" s="65"/>
      <c r="BQ41" s="65"/>
      <c r="BR41" s="25"/>
      <c r="BS41" s="25"/>
      <c r="BT41" s="25"/>
      <c r="BU41" s="25"/>
    </row>
    <row r="42" spans="1:76" ht="14" customHeight="1" x14ac:dyDescent="0.25">
      <c r="A42" s="1168"/>
      <c r="B42" s="131"/>
      <c r="C42" s="1104" t="s">
        <v>38</v>
      </c>
      <c r="D42" s="1147"/>
      <c r="E42" s="1147"/>
      <c r="F42" s="1147"/>
      <c r="G42" s="1147"/>
      <c r="H42" s="1147"/>
      <c r="I42" s="1147"/>
      <c r="J42" s="1147"/>
      <c r="K42" s="1147"/>
      <c r="L42" s="1147"/>
      <c r="M42" s="1147"/>
      <c r="N42" s="1147"/>
      <c r="O42" s="1147"/>
      <c r="P42" s="1147"/>
      <c r="Q42" s="1147"/>
      <c r="R42" s="1147"/>
      <c r="S42" s="1147"/>
      <c r="T42" s="1147"/>
      <c r="U42" s="1147"/>
      <c r="V42" s="1147"/>
      <c r="W42" s="1147"/>
      <c r="X42" s="1147"/>
      <c r="Y42" s="1147"/>
      <c r="Z42" s="1147"/>
      <c r="AA42" s="1147"/>
      <c r="AB42" s="1147"/>
      <c r="AC42" s="1147"/>
      <c r="AD42" s="1147"/>
      <c r="AE42" s="1147"/>
      <c r="AF42" s="1147"/>
      <c r="AG42" s="1147"/>
      <c r="AH42" s="1147"/>
      <c r="AI42" s="1147"/>
      <c r="AJ42" s="1147"/>
      <c r="AK42" s="1148"/>
      <c r="AL42" s="1113" t="s">
        <v>64</v>
      </c>
      <c r="AM42" s="1114"/>
      <c r="AN42" s="614"/>
      <c r="AO42" s="615"/>
      <c r="AP42" s="615"/>
      <c r="AQ42" s="615"/>
      <c r="AR42" s="615"/>
      <c r="AS42" s="615"/>
      <c r="AT42" s="615"/>
      <c r="AU42" s="615"/>
      <c r="AV42" s="615"/>
      <c r="AW42" s="615"/>
      <c r="AX42" s="615"/>
      <c r="AY42" s="1204"/>
      <c r="AZ42" s="1245"/>
      <c r="BA42" s="1246"/>
      <c r="BB42" s="1246"/>
      <c r="BC42" s="1247"/>
      <c r="BD42" s="1076"/>
      <c r="BE42" s="1077"/>
      <c r="BF42" s="1077"/>
      <c r="BG42" s="1077"/>
      <c r="BH42" s="1077"/>
      <c r="BI42" s="1077"/>
      <c r="BJ42" s="1077"/>
      <c r="BK42" s="1077"/>
      <c r="BL42" s="1077"/>
      <c r="BM42" s="1077"/>
      <c r="BN42" s="1077"/>
      <c r="BO42" s="1220"/>
      <c r="BP42" s="71"/>
      <c r="BQ42" s="71"/>
      <c r="BR42" s="25"/>
      <c r="BS42" s="25">
        <f>IF(BT40&gt;=BT42,1,2)</f>
        <v>1</v>
      </c>
      <c r="BT42" s="125">
        <f>SUM(AN40+AN42)</f>
        <v>0</v>
      </c>
      <c r="BU42" s="25"/>
    </row>
    <row r="43" spans="1:76" ht="3.5" customHeight="1" x14ac:dyDescent="0.2">
      <c r="A43" s="1168"/>
      <c r="B43" s="51"/>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c r="AI43" s="1149"/>
      <c r="AJ43" s="1149"/>
      <c r="AK43" s="1150"/>
      <c r="AL43" s="1113"/>
      <c r="AM43" s="1114"/>
      <c r="AN43" s="132"/>
      <c r="AO43" s="132"/>
      <c r="AP43" s="133"/>
      <c r="AQ43" s="134"/>
      <c r="AR43" s="132"/>
      <c r="AS43" s="133"/>
      <c r="AT43" s="134"/>
      <c r="AU43" s="132"/>
      <c r="AV43" s="133"/>
      <c r="AW43" s="134"/>
      <c r="AX43" s="132"/>
      <c r="AY43" s="133"/>
      <c r="AZ43" s="1245"/>
      <c r="BA43" s="1246"/>
      <c r="BB43" s="1246"/>
      <c r="BC43" s="1247"/>
      <c r="BD43" s="1078"/>
      <c r="BE43" s="1079"/>
      <c r="BF43" s="1079"/>
      <c r="BG43" s="1079"/>
      <c r="BH43" s="1079"/>
      <c r="BI43" s="1079"/>
      <c r="BJ43" s="1079"/>
      <c r="BK43" s="1079"/>
      <c r="BL43" s="1079"/>
      <c r="BM43" s="1079"/>
      <c r="BN43" s="1079"/>
      <c r="BO43" s="1221"/>
      <c r="BP43" s="71"/>
      <c r="BQ43" s="71"/>
      <c r="BR43" s="25"/>
      <c r="BS43" s="25"/>
      <c r="BT43" s="25"/>
      <c r="BU43" s="25"/>
    </row>
    <row r="44" spans="1:76" ht="14" customHeight="1" x14ac:dyDescent="0.25">
      <c r="A44" s="1168"/>
      <c r="B44" s="131"/>
      <c r="C44" s="1104" t="s">
        <v>11</v>
      </c>
      <c r="D44" s="1147"/>
      <c r="E44" s="1147"/>
      <c r="F44" s="1147"/>
      <c r="G44" s="1147"/>
      <c r="H44" s="1147"/>
      <c r="I44" s="1147"/>
      <c r="J44" s="1147"/>
      <c r="K44" s="1147"/>
      <c r="L44" s="1147"/>
      <c r="M44" s="1147"/>
      <c r="N44" s="1147"/>
      <c r="O44" s="1147"/>
      <c r="P44" s="1147"/>
      <c r="Q44" s="1147"/>
      <c r="R44" s="1147"/>
      <c r="S44" s="1147"/>
      <c r="T44" s="1147"/>
      <c r="U44" s="1147"/>
      <c r="V44" s="1147"/>
      <c r="W44" s="1147"/>
      <c r="X44" s="1147"/>
      <c r="Y44" s="1147"/>
      <c r="Z44" s="1147"/>
      <c r="AA44" s="1147"/>
      <c r="AB44" s="1147"/>
      <c r="AC44" s="1147"/>
      <c r="AD44" s="1147"/>
      <c r="AE44" s="1147"/>
      <c r="AF44" s="1147"/>
      <c r="AG44" s="1147"/>
      <c r="AH44" s="1147"/>
      <c r="AI44" s="1147"/>
      <c r="AJ44" s="1147"/>
      <c r="AK44" s="1148"/>
      <c r="AL44" s="1113" t="s">
        <v>65</v>
      </c>
      <c r="AM44" s="1114"/>
      <c r="AN44" s="614"/>
      <c r="AO44" s="615"/>
      <c r="AP44" s="615"/>
      <c r="AQ44" s="615"/>
      <c r="AR44" s="615"/>
      <c r="AS44" s="615"/>
      <c r="AT44" s="615"/>
      <c r="AU44" s="615"/>
      <c r="AV44" s="615"/>
      <c r="AW44" s="615"/>
      <c r="AX44" s="615"/>
      <c r="AY44" s="1204"/>
      <c r="AZ44" s="1245"/>
      <c r="BA44" s="1246"/>
      <c r="BB44" s="1246"/>
      <c r="BC44" s="1247"/>
      <c r="BD44" s="1076"/>
      <c r="BE44" s="1077"/>
      <c r="BF44" s="1077"/>
      <c r="BG44" s="1077"/>
      <c r="BH44" s="1077"/>
      <c r="BI44" s="1077"/>
      <c r="BJ44" s="1077"/>
      <c r="BK44" s="1077"/>
      <c r="BL44" s="1077"/>
      <c r="BM44" s="1077"/>
      <c r="BN44" s="1077"/>
      <c r="BO44" s="1220"/>
      <c r="BP44" s="71"/>
      <c r="BQ44" s="71"/>
      <c r="BR44" s="25"/>
      <c r="BS44" s="25">
        <f>IF(BS42=1,1,2)</f>
        <v>1</v>
      </c>
      <c r="BT44" s="125">
        <f>SUM(AN40+AN42)-AN44</f>
        <v>0</v>
      </c>
      <c r="BU44" s="25"/>
    </row>
    <row r="45" spans="1:76" ht="3.5" customHeight="1" x14ac:dyDescent="0.2">
      <c r="A45" s="1168"/>
      <c r="B45" s="51"/>
      <c r="C45" s="1149"/>
      <c r="D45" s="1149"/>
      <c r="E45" s="1149"/>
      <c r="F45" s="1149"/>
      <c r="G45" s="1149"/>
      <c r="H45" s="1149"/>
      <c r="I45" s="1149"/>
      <c r="J45" s="1149"/>
      <c r="K45" s="1149"/>
      <c r="L45" s="1149"/>
      <c r="M45" s="1149"/>
      <c r="N45" s="1149"/>
      <c r="O45" s="1149"/>
      <c r="P45" s="1149"/>
      <c r="Q45" s="1149"/>
      <c r="R45" s="1149"/>
      <c r="S45" s="1149"/>
      <c r="T45" s="1149"/>
      <c r="U45" s="1149"/>
      <c r="V45" s="1149"/>
      <c r="W45" s="1149"/>
      <c r="X45" s="1149"/>
      <c r="Y45" s="1149"/>
      <c r="Z45" s="1149"/>
      <c r="AA45" s="1149"/>
      <c r="AB45" s="1149"/>
      <c r="AC45" s="1149"/>
      <c r="AD45" s="1149"/>
      <c r="AE45" s="1149"/>
      <c r="AF45" s="1149"/>
      <c r="AG45" s="1149"/>
      <c r="AH45" s="1149"/>
      <c r="AI45" s="1149"/>
      <c r="AJ45" s="1149"/>
      <c r="AK45" s="1150"/>
      <c r="AL45" s="1113"/>
      <c r="AM45" s="1114"/>
      <c r="AN45" s="129"/>
      <c r="AO45" s="129"/>
      <c r="AP45" s="130"/>
      <c r="AQ45" s="128"/>
      <c r="AR45" s="129"/>
      <c r="AS45" s="130"/>
      <c r="AT45" s="128"/>
      <c r="AU45" s="129"/>
      <c r="AV45" s="130"/>
      <c r="AW45" s="128"/>
      <c r="AX45" s="129"/>
      <c r="AY45" s="130"/>
      <c r="AZ45" s="1245"/>
      <c r="BA45" s="1246"/>
      <c r="BB45" s="1246"/>
      <c r="BC45" s="1247"/>
      <c r="BD45" s="1078"/>
      <c r="BE45" s="1079"/>
      <c r="BF45" s="1079"/>
      <c r="BG45" s="1079"/>
      <c r="BH45" s="1079"/>
      <c r="BI45" s="1079"/>
      <c r="BJ45" s="1079"/>
      <c r="BK45" s="1079"/>
      <c r="BL45" s="1079"/>
      <c r="BM45" s="1079"/>
      <c r="BN45" s="1079"/>
      <c r="BO45" s="1221"/>
      <c r="BP45" s="71"/>
      <c r="BQ45" s="71"/>
      <c r="BR45" s="25"/>
      <c r="BS45" s="25"/>
      <c r="BT45" s="25"/>
      <c r="BU45" s="25"/>
    </row>
    <row r="46" spans="1:76" ht="14" customHeight="1" x14ac:dyDescent="0.25">
      <c r="A46" s="1168"/>
      <c r="B46" s="131"/>
      <c r="C46" s="1104" t="s">
        <v>84</v>
      </c>
      <c r="D46" s="1104"/>
      <c r="E46" s="1104"/>
      <c r="F46" s="1104"/>
      <c r="G46" s="1104"/>
      <c r="H46" s="1104"/>
      <c r="I46" s="1104"/>
      <c r="J46" s="1104"/>
      <c r="K46" s="1104"/>
      <c r="L46" s="1104"/>
      <c r="M46" s="1104"/>
      <c r="N46" s="1104"/>
      <c r="O46" s="1104"/>
      <c r="P46" s="1104"/>
      <c r="Q46" s="1104"/>
      <c r="R46" s="1104"/>
      <c r="S46" s="1104"/>
      <c r="T46" s="1104"/>
      <c r="U46" s="1104"/>
      <c r="V46" s="1104"/>
      <c r="W46" s="1104"/>
      <c r="X46" s="1104"/>
      <c r="Y46" s="1104"/>
      <c r="Z46" s="1104"/>
      <c r="AA46" s="1104"/>
      <c r="AB46" s="1104"/>
      <c r="AC46" s="1104"/>
      <c r="AD46" s="1104"/>
      <c r="AE46" s="1104"/>
      <c r="AF46" s="1104"/>
      <c r="AG46" s="1104"/>
      <c r="AH46" s="1104"/>
      <c r="AI46" s="1104"/>
      <c r="AJ46" s="1104"/>
      <c r="AK46" s="1105"/>
      <c r="AL46" s="1113" t="s">
        <v>66</v>
      </c>
      <c r="AM46" s="1114"/>
      <c r="AN46" s="1160"/>
      <c r="AO46" s="1161"/>
      <c r="AP46" s="1161"/>
      <c r="AQ46" s="1161"/>
      <c r="AR46" s="1161"/>
      <c r="AS46" s="1161"/>
      <c r="AT46" s="1161"/>
      <c r="AU46" s="1161"/>
      <c r="AV46" s="1161"/>
      <c r="AW46" s="1161"/>
      <c r="AX46" s="1161"/>
      <c r="AY46" s="1162"/>
      <c r="AZ46" s="1248"/>
      <c r="BA46" s="1249"/>
      <c r="BB46" s="1249"/>
      <c r="BC46" s="1250"/>
      <c r="BD46" s="1254"/>
      <c r="BE46" s="1255"/>
      <c r="BF46" s="1255"/>
      <c r="BG46" s="1255"/>
      <c r="BH46" s="1255"/>
      <c r="BI46" s="1255"/>
      <c r="BJ46" s="1255"/>
      <c r="BK46" s="1255"/>
      <c r="BL46" s="1255"/>
      <c r="BM46" s="1255"/>
      <c r="BN46" s="1255"/>
      <c r="BO46" s="1256"/>
      <c r="BP46" s="135"/>
      <c r="BQ46" s="135"/>
      <c r="BR46" s="25"/>
      <c r="BS46" s="25">
        <f>IF(AND(AN38&gt;0,AN40=""),1,IF(AND(AN38="",AN40="",AN42=""),1,2))</f>
        <v>1</v>
      </c>
      <c r="BT46" s="25">
        <f>IF(BS44=1,BT40,BT44)</f>
        <v>0</v>
      </c>
      <c r="BU46" s="25"/>
      <c r="BX46" s="27" t="e">
        <f>IF(BW26,BW49,BX49)</f>
        <v>#REF!</v>
      </c>
    </row>
    <row r="47" spans="1:76" ht="3.5" customHeight="1" x14ac:dyDescent="0.2">
      <c r="A47" s="1168"/>
      <c r="B47" s="40"/>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30"/>
      <c r="AL47" s="1113"/>
      <c r="AM47" s="1114"/>
      <c r="AN47" s="62"/>
      <c r="AO47" s="62"/>
      <c r="AP47" s="63"/>
      <c r="AQ47" s="76"/>
      <c r="AR47" s="62"/>
      <c r="AS47" s="63"/>
      <c r="AT47" s="76"/>
      <c r="AU47" s="62"/>
      <c r="AV47" s="63"/>
      <c r="AW47" s="76"/>
      <c r="AX47" s="62"/>
      <c r="AY47" s="63"/>
      <c r="AZ47" s="1251"/>
      <c r="BA47" s="1252"/>
      <c r="BB47" s="1252"/>
      <c r="BC47" s="1253"/>
      <c r="BD47" s="1257"/>
      <c r="BE47" s="1258"/>
      <c r="BF47" s="1258"/>
      <c r="BG47" s="1258"/>
      <c r="BH47" s="1258"/>
      <c r="BI47" s="1258"/>
      <c r="BJ47" s="1258"/>
      <c r="BK47" s="1258"/>
      <c r="BL47" s="1258"/>
      <c r="BM47" s="1258"/>
      <c r="BN47" s="1258"/>
      <c r="BO47" s="1259"/>
      <c r="BP47" s="135"/>
      <c r="BQ47" s="135"/>
      <c r="BR47" s="25"/>
      <c r="BS47" s="25"/>
      <c r="BT47" s="25"/>
      <c r="BU47" s="25"/>
    </row>
    <row r="48" spans="1:76" ht="4" customHeight="1" x14ac:dyDescent="0.2">
      <c r="A48" s="1168"/>
      <c r="B48" s="136"/>
      <c r="C48" s="1138" t="s">
        <v>131</v>
      </c>
      <c r="D48" s="1138"/>
      <c r="E48" s="1138"/>
      <c r="F48" s="1138"/>
      <c r="G48" s="1138"/>
      <c r="H48" s="1138"/>
      <c r="I48" s="1138"/>
      <c r="J48" s="1138"/>
      <c r="K48" s="1138"/>
      <c r="L48" s="1138"/>
      <c r="M48" s="1138"/>
      <c r="N48" s="1138"/>
      <c r="O48" s="1138"/>
      <c r="P48" s="1138"/>
      <c r="Q48" s="1138"/>
      <c r="R48" s="1138"/>
      <c r="S48" s="1138"/>
      <c r="T48" s="1138"/>
      <c r="U48" s="1138"/>
      <c r="V48" s="1138"/>
      <c r="W48" s="1138"/>
      <c r="X48" s="1138"/>
      <c r="Y48" s="1141" t="s">
        <v>92</v>
      </c>
      <c r="Z48" s="1141"/>
      <c r="AA48" s="1141"/>
      <c r="AB48" s="1141"/>
      <c r="AC48" s="1141"/>
      <c r="AD48" s="1141"/>
      <c r="AE48" s="1141"/>
      <c r="AF48" s="1141"/>
      <c r="AG48" s="1141"/>
      <c r="AH48" s="1141"/>
      <c r="AI48" s="1141"/>
      <c r="AJ48" s="1141"/>
      <c r="AK48" s="1142"/>
      <c r="AL48" s="1121" t="s">
        <v>91</v>
      </c>
      <c r="AM48" s="1122"/>
      <c r="AN48" s="137"/>
      <c r="AO48" s="138"/>
      <c r="AP48" s="138"/>
      <c r="AQ48" s="138"/>
      <c r="AR48" s="138"/>
      <c r="AS48" s="138"/>
      <c r="AT48" s="138"/>
      <c r="AU48" s="138"/>
      <c r="AV48" s="138"/>
      <c r="AW48" s="139"/>
      <c r="AX48" s="139"/>
      <c r="AY48" s="140"/>
      <c r="AZ48" s="1270">
        <v>0.06</v>
      </c>
      <c r="BA48" s="1268"/>
      <c r="BB48" s="1268"/>
      <c r="BC48" s="1269"/>
      <c r="BD48" s="1260" t="s">
        <v>27</v>
      </c>
      <c r="BE48" s="1260"/>
      <c r="BF48" s="1260"/>
      <c r="BG48" s="1260" t="s">
        <v>28</v>
      </c>
      <c r="BH48" s="1260"/>
      <c r="BI48" s="1260"/>
      <c r="BJ48" s="1262" t="s">
        <v>39</v>
      </c>
      <c r="BK48" s="1262"/>
      <c r="BL48" s="1262"/>
      <c r="BM48" s="1260" t="s">
        <v>14</v>
      </c>
      <c r="BN48" s="1260"/>
      <c r="BO48" s="1261"/>
      <c r="BP48" s="135"/>
      <c r="BQ48" s="135"/>
      <c r="BR48" s="25"/>
      <c r="BS48" s="25"/>
      <c r="BT48" s="25"/>
      <c r="BU48" s="25"/>
    </row>
    <row r="49" spans="1:76" ht="14" customHeight="1" x14ac:dyDescent="0.25">
      <c r="A49" s="1168"/>
      <c r="B49" s="141"/>
      <c r="C49" s="1139"/>
      <c r="D49" s="1139"/>
      <c r="E49" s="1139"/>
      <c r="F49" s="1139"/>
      <c r="G49" s="1139"/>
      <c r="H49" s="1139"/>
      <c r="I49" s="1139"/>
      <c r="J49" s="1139"/>
      <c r="K49" s="1139"/>
      <c r="L49" s="1139"/>
      <c r="M49" s="1139"/>
      <c r="N49" s="1139"/>
      <c r="O49" s="1139"/>
      <c r="P49" s="1139"/>
      <c r="Q49" s="1139"/>
      <c r="R49" s="1139"/>
      <c r="S49" s="1139"/>
      <c r="T49" s="1139"/>
      <c r="U49" s="1139"/>
      <c r="V49" s="1139"/>
      <c r="W49" s="1139"/>
      <c r="X49" s="1139"/>
      <c r="Y49" s="1143"/>
      <c r="Z49" s="1143"/>
      <c r="AA49" s="1143"/>
      <c r="AB49" s="1143"/>
      <c r="AC49" s="1143"/>
      <c r="AD49" s="1143"/>
      <c r="AE49" s="1143"/>
      <c r="AF49" s="1143"/>
      <c r="AG49" s="1143"/>
      <c r="AH49" s="1143"/>
      <c r="AI49" s="1143"/>
      <c r="AJ49" s="1143"/>
      <c r="AK49" s="1144"/>
      <c r="AL49" s="1121"/>
      <c r="AM49" s="1122"/>
      <c r="AN49" s="1207"/>
      <c r="AO49" s="1208"/>
      <c r="AP49" s="1208"/>
      <c r="AQ49" s="1208"/>
      <c r="AR49" s="1208"/>
      <c r="AS49" s="1208"/>
      <c r="AT49" s="1208"/>
      <c r="AU49" s="1208"/>
      <c r="AV49" s="1208"/>
      <c r="AW49" s="142" t="s">
        <v>50</v>
      </c>
      <c r="AX49" s="142" t="s">
        <v>50</v>
      </c>
      <c r="AY49" s="143" t="s">
        <v>50</v>
      </c>
      <c r="AZ49" s="1271"/>
      <c r="BA49" s="1272"/>
      <c r="BB49" s="1272"/>
      <c r="BC49" s="1273"/>
      <c r="BD49" s="647"/>
      <c r="BE49" s="1209"/>
      <c r="BF49" s="1209"/>
      <c r="BG49" s="1209"/>
      <c r="BH49" s="1209"/>
      <c r="BI49" s="1209"/>
      <c r="BJ49" s="1209"/>
      <c r="BK49" s="1209"/>
      <c r="BL49" s="1209"/>
      <c r="BM49" s="1209"/>
      <c r="BN49" s="1209"/>
      <c r="BO49" s="1210"/>
      <c r="BP49" s="71"/>
      <c r="BQ49" s="71"/>
      <c r="BR49" s="25"/>
      <c r="BS49" s="25">
        <f>IF(BS46=1,0,IF(BT46&lt;0,0,BT46))</f>
        <v>0</v>
      </c>
      <c r="BT49" s="25"/>
      <c r="BU49" s="25" t="e">
        <f>IF(BK2=20,BS49*2,BS49*12/BY20)</f>
        <v>#DIV/0!</v>
      </c>
      <c r="BW49" s="27" t="e">
        <f>#REF!/100</f>
        <v>#REF!</v>
      </c>
      <c r="BX49" s="27" t="e">
        <f>#REF!/100</f>
        <v>#REF!</v>
      </c>
    </row>
    <row r="50" spans="1:76" ht="3.5" customHeight="1" x14ac:dyDescent="0.2">
      <c r="A50" s="1168"/>
      <c r="B50" s="144"/>
      <c r="C50" s="1140"/>
      <c r="D50" s="1140"/>
      <c r="E50" s="1140"/>
      <c r="F50" s="1140"/>
      <c r="G50" s="1140"/>
      <c r="H50" s="1140"/>
      <c r="I50" s="1140"/>
      <c r="J50" s="1140"/>
      <c r="K50" s="1140"/>
      <c r="L50" s="1140"/>
      <c r="M50" s="1140"/>
      <c r="N50" s="1140"/>
      <c r="O50" s="1140"/>
      <c r="P50" s="1140"/>
      <c r="Q50" s="1140"/>
      <c r="R50" s="1140"/>
      <c r="S50" s="1140"/>
      <c r="T50" s="1140"/>
      <c r="U50" s="1140"/>
      <c r="V50" s="1140"/>
      <c r="W50" s="1140"/>
      <c r="X50" s="1140"/>
      <c r="Y50" s="1145"/>
      <c r="Z50" s="1145"/>
      <c r="AA50" s="1145"/>
      <c r="AB50" s="1145"/>
      <c r="AC50" s="1145"/>
      <c r="AD50" s="1145"/>
      <c r="AE50" s="1145"/>
      <c r="AF50" s="1145"/>
      <c r="AG50" s="1145"/>
      <c r="AH50" s="1145"/>
      <c r="AI50" s="1145"/>
      <c r="AJ50" s="1145"/>
      <c r="AK50" s="1146"/>
      <c r="AL50" s="1123"/>
      <c r="AM50" s="1124"/>
      <c r="AN50" s="62"/>
      <c r="AO50" s="62"/>
      <c r="AP50" s="63"/>
      <c r="AQ50" s="76"/>
      <c r="AR50" s="62"/>
      <c r="AS50" s="63"/>
      <c r="AT50" s="76"/>
      <c r="AU50" s="62"/>
      <c r="AV50" s="63"/>
      <c r="AW50" s="76"/>
      <c r="AX50" s="62"/>
      <c r="AY50" s="63"/>
      <c r="AZ50" s="1274"/>
      <c r="BA50" s="1275"/>
      <c r="BB50" s="1275"/>
      <c r="BC50" s="1276"/>
      <c r="BD50" s="76"/>
      <c r="BE50" s="62"/>
      <c r="BF50" s="63"/>
      <c r="BG50" s="76"/>
      <c r="BH50" s="62"/>
      <c r="BI50" s="63"/>
      <c r="BJ50" s="76"/>
      <c r="BK50" s="62"/>
      <c r="BL50" s="63"/>
      <c r="BM50" s="76"/>
      <c r="BN50" s="62"/>
      <c r="BO50" s="77"/>
      <c r="BP50" s="71"/>
      <c r="BQ50" s="71"/>
      <c r="BR50" s="25"/>
      <c r="BS50" s="25"/>
      <c r="BT50" s="25"/>
      <c r="BU50" s="25"/>
    </row>
    <row r="51" spans="1:76" ht="8.25" customHeight="1" x14ac:dyDescent="0.2">
      <c r="A51" s="1168"/>
      <c r="B51" s="131"/>
      <c r="C51" s="1131" t="s">
        <v>132</v>
      </c>
      <c r="D51" s="1131"/>
      <c r="E51" s="1131"/>
      <c r="F51" s="1131"/>
      <c r="G51" s="1131"/>
      <c r="H51" s="1131"/>
      <c r="I51" s="1131"/>
      <c r="J51" s="1131"/>
      <c r="K51" s="1131"/>
      <c r="L51" s="1131"/>
      <c r="M51" s="1131"/>
      <c r="N51" s="1131"/>
      <c r="O51" s="1131"/>
      <c r="P51" s="1131"/>
      <c r="Q51" s="1131"/>
      <c r="R51" s="1131"/>
      <c r="S51" s="1131"/>
      <c r="T51" s="1131"/>
      <c r="U51" s="1131"/>
      <c r="V51" s="1131"/>
      <c r="W51" s="1131"/>
      <c r="X51" s="1131"/>
      <c r="Y51" s="145"/>
      <c r="Z51" s="146"/>
      <c r="AA51" s="146"/>
      <c r="AB51" s="146"/>
      <c r="AC51" s="1134" t="s">
        <v>68</v>
      </c>
      <c r="AD51" s="1137">
        <v>5</v>
      </c>
      <c r="AE51" s="1137"/>
      <c r="AF51" s="1151" t="s">
        <v>69</v>
      </c>
      <c r="AG51" s="1154">
        <v>24</v>
      </c>
      <c r="AH51" s="1154"/>
      <c r="AI51" s="1157" t="s">
        <v>58</v>
      </c>
      <c r="AJ51" s="146"/>
      <c r="AK51" s="147"/>
      <c r="AL51" s="1121" t="s">
        <v>67</v>
      </c>
      <c r="AM51" s="1122"/>
      <c r="AN51" s="614"/>
      <c r="AO51" s="615"/>
      <c r="AP51" s="615"/>
      <c r="AQ51" s="615"/>
      <c r="AR51" s="615"/>
      <c r="AS51" s="615"/>
      <c r="AT51" s="615"/>
      <c r="AU51" s="615"/>
      <c r="AV51" s="615"/>
      <c r="AW51" s="1125" t="s">
        <v>50</v>
      </c>
      <c r="AX51" s="1125" t="s">
        <v>50</v>
      </c>
      <c r="AY51" s="1127" t="s">
        <v>50</v>
      </c>
      <c r="AZ51" s="1263">
        <v>0.06</v>
      </c>
      <c r="BA51" s="1264"/>
      <c r="BB51" s="1264"/>
      <c r="BC51" s="1265"/>
      <c r="BD51" s="614"/>
      <c r="BE51" s="615"/>
      <c r="BF51" s="615"/>
      <c r="BG51" s="615"/>
      <c r="BH51" s="615"/>
      <c r="BI51" s="615"/>
      <c r="BJ51" s="615"/>
      <c r="BK51" s="615"/>
      <c r="BL51" s="615"/>
      <c r="BM51" s="615"/>
      <c r="BN51" s="615"/>
      <c r="BO51" s="616"/>
      <c r="BP51" s="71"/>
      <c r="BQ51" s="71"/>
      <c r="BR51" s="25"/>
      <c r="BS51" s="25"/>
      <c r="BT51" s="25"/>
      <c r="BU51" s="25"/>
    </row>
    <row r="52" spans="1:76" ht="7.5" customHeight="1" x14ac:dyDescent="0.2">
      <c r="A52" s="1168"/>
      <c r="B52" s="40"/>
      <c r="C52" s="1132"/>
      <c r="D52" s="1132"/>
      <c r="E52" s="1132"/>
      <c r="F52" s="1132"/>
      <c r="G52" s="1132"/>
      <c r="H52" s="1132"/>
      <c r="I52" s="1132"/>
      <c r="J52" s="1132"/>
      <c r="K52" s="1132"/>
      <c r="L52" s="1132"/>
      <c r="M52" s="1132"/>
      <c r="N52" s="1132"/>
      <c r="O52" s="1132"/>
      <c r="P52" s="1132"/>
      <c r="Q52" s="1132"/>
      <c r="R52" s="1132"/>
      <c r="S52" s="1132"/>
      <c r="T52" s="1132"/>
      <c r="U52" s="1132"/>
      <c r="V52" s="1132"/>
      <c r="W52" s="1132"/>
      <c r="X52" s="1132"/>
      <c r="Y52" s="148"/>
      <c r="Z52" s="149"/>
      <c r="AA52" s="149"/>
      <c r="AB52" s="149"/>
      <c r="AC52" s="1135"/>
      <c r="AD52" s="1237">
        <v>23</v>
      </c>
      <c r="AE52" s="1237"/>
      <c r="AF52" s="1152"/>
      <c r="AG52" s="1155"/>
      <c r="AH52" s="1155"/>
      <c r="AI52" s="1158"/>
      <c r="AJ52" s="149"/>
      <c r="AK52" s="150"/>
      <c r="AL52" s="1121"/>
      <c r="AM52" s="1122"/>
      <c r="AN52" s="861"/>
      <c r="AO52" s="647"/>
      <c r="AP52" s="647"/>
      <c r="AQ52" s="647"/>
      <c r="AR52" s="647"/>
      <c r="AS52" s="647"/>
      <c r="AT52" s="647"/>
      <c r="AU52" s="647"/>
      <c r="AV52" s="647"/>
      <c r="AW52" s="1126"/>
      <c r="AX52" s="1126"/>
      <c r="AY52" s="1128"/>
      <c r="AZ52" s="1266"/>
      <c r="BA52" s="1264"/>
      <c r="BB52" s="1264"/>
      <c r="BC52" s="1265"/>
      <c r="BD52" s="861"/>
      <c r="BE52" s="647"/>
      <c r="BF52" s="647"/>
      <c r="BG52" s="647"/>
      <c r="BH52" s="647"/>
      <c r="BI52" s="647"/>
      <c r="BJ52" s="647"/>
      <c r="BK52" s="647"/>
      <c r="BL52" s="647"/>
      <c r="BM52" s="647"/>
      <c r="BN52" s="647"/>
      <c r="BO52" s="862"/>
      <c r="BP52" s="71"/>
      <c r="BQ52" s="71"/>
      <c r="BR52" s="25"/>
      <c r="BS52" s="25"/>
      <c r="BT52" s="25"/>
      <c r="BU52" s="25"/>
    </row>
    <row r="53" spans="1:76" ht="3.5" customHeight="1" x14ac:dyDescent="0.2">
      <c r="A53" s="1168"/>
      <c r="B53" s="51"/>
      <c r="C53" s="1133"/>
      <c r="D53" s="1133"/>
      <c r="E53" s="1133"/>
      <c r="F53" s="1133"/>
      <c r="G53" s="1133"/>
      <c r="H53" s="1133"/>
      <c r="I53" s="1133"/>
      <c r="J53" s="1133"/>
      <c r="K53" s="1133"/>
      <c r="L53" s="1133"/>
      <c r="M53" s="1133"/>
      <c r="N53" s="1133"/>
      <c r="O53" s="1133"/>
      <c r="P53" s="1133"/>
      <c r="Q53" s="1133"/>
      <c r="R53" s="1133"/>
      <c r="S53" s="1133"/>
      <c r="T53" s="1133"/>
      <c r="U53" s="1133"/>
      <c r="V53" s="1133"/>
      <c r="W53" s="1133"/>
      <c r="X53" s="1133"/>
      <c r="Y53" s="151"/>
      <c r="Z53" s="152"/>
      <c r="AA53" s="152"/>
      <c r="AB53" s="152"/>
      <c r="AC53" s="1136"/>
      <c r="AD53" s="1238"/>
      <c r="AE53" s="1238"/>
      <c r="AF53" s="1153"/>
      <c r="AG53" s="1156"/>
      <c r="AH53" s="1156"/>
      <c r="AI53" s="1159"/>
      <c r="AJ53" s="152"/>
      <c r="AK53" s="153"/>
      <c r="AL53" s="1123"/>
      <c r="AM53" s="1124"/>
      <c r="AN53" s="154"/>
      <c r="AO53" s="154"/>
      <c r="AP53" s="155"/>
      <c r="AQ53" s="156"/>
      <c r="AR53" s="154"/>
      <c r="AS53" s="155"/>
      <c r="AT53" s="156"/>
      <c r="AU53" s="154"/>
      <c r="AV53" s="155"/>
      <c r="AW53" s="156"/>
      <c r="AX53" s="154"/>
      <c r="AY53" s="155"/>
      <c r="AZ53" s="1267"/>
      <c r="BA53" s="1268"/>
      <c r="BB53" s="1268"/>
      <c r="BC53" s="1269"/>
      <c r="BD53" s="128"/>
      <c r="BE53" s="129"/>
      <c r="BF53" s="130"/>
      <c r="BG53" s="128"/>
      <c r="BH53" s="129"/>
      <c r="BI53" s="130"/>
      <c r="BJ53" s="128"/>
      <c r="BK53" s="129"/>
      <c r="BL53" s="130"/>
      <c r="BM53" s="128"/>
      <c r="BN53" s="129"/>
      <c r="BO53" s="157"/>
      <c r="BP53" s="71"/>
      <c r="BQ53" s="71"/>
      <c r="BR53" s="25"/>
      <c r="BS53" s="25"/>
      <c r="BT53" s="25"/>
      <c r="BU53" s="25"/>
    </row>
    <row r="54" spans="1:76" ht="14" customHeight="1" x14ac:dyDescent="0.25">
      <c r="A54" s="1168"/>
      <c r="B54" s="40"/>
      <c r="C54" s="1081" t="s">
        <v>89</v>
      </c>
      <c r="D54" s="1081"/>
      <c r="E54" s="1081"/>
      <c r="F54" s="1081"/>
      <c r="G54" s="1081"/>
      <c r="H54" s="1081"/>
      <c r="I54" s="1081"/>
      <c r="J54" s="1081"/>
      <c r="K54" s="1081"/>
      <c r="L54" s="1081"/>
      <c r="M54" s="1081"/>
      <c r="N54" s="1081"/>
      <c r="O54" s="1081"/>
      <c r="P54" s="1081"/>
      <c r="Q54" s="1081"/>
      <c r="R54" s="1081"/>
      <c r="S54" s="1081"/>
      <c r="T54" s="1081"/>
      <c r="U54" s="1081"/>
      <c r="V54" s="1081"/>
      <c r="W54" s="1081"/>
      <c r="X54" s="1081"/>
      <c r="Y54" s="1081"/>
      <c r="Z54" s="1081"/>
      <c r="AA54" s="1081"/>
      <c r="AB54" s="1081"/>
      <c r="AC54" s="1081"/>
      <c r="AD54" s="1081"/>
      <c r="AE54" s="1081"/>
      <c r="AF54" s="1081"/>
      <c r="AG54" s="1081"/>
      <c r="AH54" s="1081"/>
      <c r="AI54" s="1081"/>
      <c r="AJ54" s="1081"/>
      <c r="AK54" s="1082"/>
      <c r="AL54" s="1113" t="s">
        <v>90</v>
      </c>
      <c r="AM54" s="1114"/>
      <c r="AN54" s="1076"/>
      <c r="AO54" s="1077"/>
      <c r="AP54" s="1077"/>
      <c r="AQ54" s="1077"/>
      <c r="AR54" s="1077"/>
      <c r="AS54" s="1077"/>
      <c r="AT54" s="1077"/>
      <c r="AU54" s="1077"/>
      <c r="AV54" s="1077"/>
      <c r="AW54" s="1077"/>
      <c r="AX54" s="1077"/>
      <c r="AY54" s="1077"/>
      <c r="AZ54" s="1076"/>
      <c r="BA54" s="1077"/>
      <c r="BB54" s="1077"/>
      <c r="BC54" s="1111"/>
      <c r="BD54" s="614"/>
      <c r="BE54" s="615"/>
      <c r="BF54" s="615"/>
      <c r="BG54" s="615"/>
      <c r="BH54" s="615"/>
      <c r="BI54" s="615"/>
      <c r="BJ54" s="615"/>
      <c r="BK54" s="615"/>
      <c r="BL54" s="615"/>
      <c r="BM54" s="615"/>
      <c r="BN54" s="615"/>
      <c r="BO54" s="616"/>
      <c r="BP54" s="71"/>
      <c r="BQ54" s="71"/>
      <c r="BR54" s="25"/>
      <c r="BS54" s="25"/>
      <c r="BT54" s="25"/>
      <c r="BU54" s="25"/>
    </row>
    <row r="55" spans="1:76" ht="3.5" customHeight="1" x14ac:dyDescent="0.2">
      <c r="A55" s="1168"/>
      <c r="B55" s="40"/>
      <c r="C55" s="1087"/>
      <c r="D55" s="1087"/>
      <c r="E55" s="1087"/>
      <c r="F55" s="1087"/>
      <c r="G55" s="1087"/>
      <c r="H55" s="1087"/>
      <c r="I55" s="1087"/>
      <c r="J55" s="1087"/>
      <c r="K55" s="1087"/>
      <c r="L55" s="1087"/>
      <c r="M55" s="1087"/>
      <c r="N55" s="1087"/>
      <c r="O55" s="1087"/>
      <c r="P55" s="1087"/>
      <c r="Q55" s="1087"/>
      <c r="R55" s="1087"/>
      <c r="S55" s="1087"/>
      <c r="T55" s="1087"/>
      <c r="U55" s="1087"/>
      <c r="V55" s="1087"/>
      <c r="W55" s="1087"/>
      <c r="X55" s="1087"/>
      <c r="Y55" s="1087"/>
      <c r="Z55" s="1087"/>
      <c r="AA55" s="1087"/>
      <c r="AB55" s="1087"/>
      <c r="AC55" s="1087"/>
      <c r="AD55" s="1087"/>
      <c r="AE55" s="1087"/>
      <c r="AF55" s="1087"/>
      <c r="AG55" s="1087"/>
      <c r="AH55" s="1087"/>
      <c r="AI55" s="1087"/>
      <c r="AJ55" s="1087"/>
      <c r="AK55" s="1088"/>
      <c r="AL55" s="1113"/>
      <c r="AM55" s="1114"/>
      <c r="AN55" s="1078"/>
      <c r="AO55" s="1079"/>
      <c r="AP55" s="1079"/>
      <c r="AQ55" s="1079"/>
      <c r="AR55" s="1079"/>
      <c r="AS55" s="1079"/>
      <c r="AT55" s="1079"/>
      <c r="AU55" s="1079"/>
      <c r="AV55" s="1079"/>
      <c r="AW55" s="1079"/>
      <c r="AX55" s="1079"/>
      <c r="AY55" s="1079"/>
      <c r="AZ55" s="1078"/>
      <c r="BA55" s="1079"/>
      <c r="BB55" s="1079"/>
      <c r="BC55" s="1112"/>
      <c r="BD55" s="129"/>
      <c r="BE55" s="129"/>
      <c r="BF55" s="130"/>
      <c r="BG55" s="128"/>
      <c r="BH55" s="129"/>
      <c r="BI55" s="130"/>
      <c r="BJ55" s="128"/>
      <c r="BK55" s="129"/>
      <c r="BL55" s="130"/>
      <c r="BM55" s="128"/>
      <c r="BN55" s="129"/>
      <c r="BO55" s="157"/>
      <c r="BP55" s="71"/>
      <c r="BQ55" s="71"/>
      <c r="BR55" s="25"/>
      <c r="BS55" s="25"/>
      <c r="BT55" s="25"/>
      <c r="BU55" s="25"/>
    </row>
    <row r="56" spans="1:76" ht="14" customHeight="1" x14ac:dyDescent="0.25">
      <c r="A56" s="1168"/>
      <c r="B56" s="131"/>
      <c r="C56" s="1081" t="s">
        <v>121</v>
      </c>
      <c r="D56" s="1081"/>
      <c r="E56" s="1081"/>
      <c r="F56" s="1081"/>
      <c r="G56" s="1081"/>
      <c r="H56" s="1081"/>
      <c r="I56" s="1081"/>
      <c r="J56" s="1081"/>
      <c r="K56" s="1081"/>
      <c r="L56" s="1081"/>
      <c r="M56" s="1081"/>
      <c r="N56" s="1081"/>
      <c r="O56" s="1081"/>
      <c r="P56" s="1081"/>
      <c r="Q56" s="1081"/>
      <c r="R56" s="1081"/>
      <c r="S56" s="1081"/>
      <c r="T56" s="1081"/>
      <c r="U56" s="1081"/>
      <c r="V56" s="1081"/>
      <c r="W56" s="1081"/>
      <c r="X56" s="1081"/>
      <c r="Y56" s="1081"/>
      <c r="Z56" s="1081"/>
      <c r="AA56" s="1081"/>
      <c r="AB56" s="1081"/>
      <c r="AC56" s="1081"/>
      <c r="AD56" s="1081"/>
      <c r="AE56" s="1081"/>
      <c r="AF56" s="1081"/>
      <c r="AG56" s="1081"/>
      <c r="AH56" s="1081"/>
      <c r="AI56" s="1081"/>
      <c r="AJ56" s="1081"/>
      <c r="AK56" s="1082"/>
      <c r="AL56" s="1113" t="s">
        <v>71</v>
      </c>
      <c r="AM56" s="1114"/>
      <c r="AN56" s="1076"/>
      <c r="AO56" s="1077"/>
      <c r="AP56" s="1077"/>
      <c r="AQ56" s="1077"/>
      <c r="AR56" s="1077"/>
      <c r="AS56" s="1077"/>
      <c r="AT56" s="1077"/>
      <c r="AU56" s="1077"/>
      <c r="AV56" s="1077"/>
      <c r="AW56" s="1077"/>
      <c r="AX56" s="1077"/>
      <c r="AY56" s="1077"/>
      <c r="AZ56" s="1076"/>
      <c r="BA56" s="1077"/>
      <c r="BB56" s="1077"/>
      <c r="BC56" s="1111"/>
      <c r="BD56" s="614"/>
      <c r="BE56" s="615"/>
      <c r="BF56" s="615"/>
      <c r="BG56" s="615"/>
      <c r="BH56" s="615"/>
      <c r="BI56" s="615"/>
      <c r="BJ56" s="615"/>
      <c r="BK56" s="615"/>
      <c r="BL56" s="615"/>
      <c r="BM56" s="615"/>
      <c r="BN56" s="615"/>
      <c r="BO56" s="616"/>
      <c r="BP56" s="71"/>
      <c r="BQ56" s="71"/>
      <c r="BR56" s="25"/>
      <c r="BS56" s="25"/>
      <c r="BT56" s="25"/>
      <c r="BU56" s="25"/>
    </row>
    <row r="57" spans="1:76" ht="3.5" customHeight="1" x14ac:dyDescent="0.2">
      <c r="A57" s="1168"/>
      <c r="B57" s="40"/>
      <c r="C57" s="1087"/>
      <c r="D57" s="1087"/>
      <c r="E57" s="1087"/>
      <c r="F57" s="1087"/>
      <c r="G57" s="1087"/>
      <c r="H57" s="1087"/>
      <c r="I57" s="1087"/>
      <c r="J57" s="1087"/>
      <c r="K57" s="1087"/>
      <c r="L57" s="1087"/>
      <c r="M57" s="1087"/>
      <c r="N57" s="1087"/>
      <c r="O57" s="1087"/>
      <c r="P57" s="1087"/>
      <c r="Q57" s="1087"/>
      <c r="R57" s="1087"/>
      <c r="S57" s="1087"/>
      <c r="T57" s="1087"/>
      <c r="U57" s="1087"/>
      <c r="V57" s="1087"/>
      <c r="W57" s="1087"/>
      <c r="X57" s="1087"/>
      <c r="Y57" s="1087"/>
      <c r="Z57" s="1087"/>
      <c r="AA57" s="1087"/>
      <c r="AB57" s="1087"/>
      <c r="AC57" s="1087"/>
      <c r="AD57" s="1087"/>
      <c r="AE57" s="1087"/>
      <c r="AF57" s="1087"/>
      <c r="AG57" s="1087"/>
      <c r="AH57" s="1087"/>
      <c r="AI57" s="1087"/>
      <c r="AJ57" s="1087"/>
      <c r="AK57" s="1088"/>
      <c r="AL57" s="1113"/>
      <c r="AM57" s="1114"/>
      <c r="AN57" s="1078"/>
      <c r="AO57" s="1079"/>
      <c r="AP57" s="1079"/>
      <c r="AQ57" s="1079"/>
      <c r="AR57" s="1079"/>
      <c r="AS57" s="1079"/>
      <c r="AT57" s="1079"/>
      <c r="AU57" s="1079"/>
      <c r="AV57" s="1079"/>
      <c r="AW57" s="1079"/>
      <c r="AX57" s="1079"/>
      <c r="AY57" s="1079"/>
      <c r="AZ57" s="1078"/>
      <c r="BA57" s="1079"/>
      <c r="BB57" s="1079"/>
      <c r="BC57" s="1112"/>
      <c r="BD57" s="129"/>
      <c r="BE57" s="129"/>
      <c r="BF57" s="130"/>
      <c r="BG57" s="128"/>
      <c r="BH57" s="129"/>
      <c r="BI57" s="130"/>
      <c r="BJ57" s="128"/>
      <c r="BK57" s="129"/>
      <c r="BL57" s="130"/>
      <c r="BM57" s="128"/>
      <c r="BN57" s="129"/>
      <c r="BO57" s="157"/>
      <c r="BP57" s="71"/>
      <c r="BQ57" s="71"/>
      <c r="BR57" s="25"/>
      <c r="BS57" s="25"/>
      <c r="BT57" s="25"/>
      <c r="BU57" s="25"/>
    </row>
    <row r="58" spans="1:76" ht="14" customHeight="1" x14ac:dyDescent="0.25">
      <c r="A58" s="1168"/>
      <c r="B58" s="131"/>
      <c r="C58" s="1286" t="s">
        <v>133</v>
      </c>
      <c r="D58" s="1286"/>
      <c r="E58" s="1286"/>
      <c r="F58" s="1286"/>
      <c r="G58" s="1286"/>
      <c r="H58" s="1286"/>
      <c r="I58" s="1286"/>
      <c r="J58" s="1286"/>
      <c r="K58" s="1286"/>
      <c r="L58" s="1286"/>
      <c r="M58" s="1286"/>
      <c r="N58" s="1286"/>
      <c r="O58" s="1286"/>
      <c r="P58" s="1286"/>
      <c r="Q58" s="1286"/>
      <c r="R58" s="1286"/>
      <c r="S58" s="1286"/>
      <c r="T58" s="1286"/>
      <c r="U58" s="1286"/>
      <c r="V58" s="1286"/>
      <c r="W58" s="1286"/>
      <c r="X58" s="1286"/>
      <c r="Y58" s="1286"/>
      <c r="Z58" s="1286"/>
      <c r="AA58" s="1286"/>
      <c r="AB58" s="1286"/>
      <c r="AC58" s="1286"/>
      <c r="AD58" s="1286"/>
      <c r="AE58" s="1286"/>
      <c r="AF58" s="1286"/>
      <c r="AG58" s="1286"/>
      <c r="AH58" s="1286"/>
      <c r="AI58" s="1286"/>
      <c r="AJ58" s="1286"/>
      <c r="AK58" s="1287"/>
      <c r="AL58" s="1113" t="s">
        <v>93</v>
      </c>
      <c r="AM58" s="1114"/>
      <c r="AN58" s="1076"/>
      <c r="AO58" s="1077"/>
      <c r="AP58" s="1077"/>
      <c r="AQ58" s="1077"/>
      <c r="AR58" s="1077"/>
      <c r="AS58" s="1077"/>
      <c r="AT58" s="1077"/>
      <c r="AU58" s="1077"/>
      <c r="AV58" s="1077"/>
      <c r="AW58" s="1077"/>
      <c r="AX58" s="1077"/>
      <c r="AY58" s="1077"/>
      <c r="AZ58" s="1076"/>
      <c r="BA58" s="1077"/>
      <c r="BB58" s="1077"/>
      <c r="BC58" s="1111"/>
      <c r="BD58" s="614"/>
      <c r="BE58" s="615"/>
      <c r="BF58" s="615"/>
      <c r="BG58" s="615"/>
      <c r="BH58" s="615"/>
      <c r="BI58" s="615"/>
      <c r="BJ58" s="615"/>
      <c r="BK58" s="615"/>
      <c r="BL58" s="615"/>
      <c r="BM58" s="615"/>
      <c r="BN58" s="615"/>
      <c r="BO58" s="616"/>
      <c r="BP58" s="71"/>
      <c r="BQ58" s="71"/>
      <c r="BR58" s="25"/>
      <c r="BS58" s="25"/>
      <c r="BT58" s="25"/>
      <c r="BU58" s="25"/>
    </row>
    <row r="59" spans="1:76" ht="3.5" customHeight="1" x14ac:dyDescent="0.2">
      <c r="A59" s="1168"/>
      <c r="B59" s="40"/>
      <c r="C59" s="1288"/>
      <c r="D59" s="1288"/>
      <c r="E59" s="1288"/>
      <c r="F59" s="1288"/>
      <c r="G59" s="1288"/>
      <c r="H59" s="1288"/>
      <c r="I59" s="1288"/>
      <c r="J59" s="1288"/>
      <c r="K59" s="1288"/>
      <c r="L59" s="1288"/>
      <c r="M59" s="1288"/>
      <c r="N59" s="1288"/>
      <c r="O59" s="1288"/>
      <c r="P59" s="1288"/>
      <c r="Q59" s="1288"/>
      <c r="R59" s="1288"/>
      <c r="S59" s="1288"/>
      <c r="T59" s="1288"/>
      <c r="U59" s="1288"/>
      <c r="V59" s="1288"/>
      <c r="W59" s="1288"/>
      <c r="X59" s="1288"/>
      <c r="Y59" s="1288"/>
      <c r="Z59" s="1288"/>
      <c r="AA59" s="1288"/>
      <c r="AB59" s="1288"/>
      <c r="AC59" s="1288"/>
      <c r="AD59" s="1288"/>
      <c r="AE59" s="1288"/>
      <c r="AF59" s="1288"/>
      <c r="AG59" s="1288"/>
      <c r="AH59" s="1288"/>
      <c r="AI59" s="1288"/>
      <c r="AJ59" s="1288"/>
      <c r="AK59" s="1289"/>
      <c r="AL59" s="1113"/>
      <c r="AM59" s="1114"/>
      <c r="AN59" s="1078"/>
      <c r="AO59" s="1079"/>
      <c r="AP59" s="1079"/>
      <c r="AQ59" s="1079"/>
      <c r="AR59" s="1079"/>
      <c r="AS59" s="1079"/>
      <c r="AT59" s="1079"/>
      <c r="AU59" s="1079"/>
      <c r="AV59" s="1079"/>
      <c r="AW59" s="1079"/>
      <c r="AX59" s="1079"/>
      <c r="AY59" s="1079"/>
      <c r="AZ59" s="1078"/>
      <c r="BA59" s="1079"/>
      <c r="BB59" s="1079"/>
      <c r="BC59" s="1112"/>
      <c r="BD59" s="129"/>
      <c r="BE59" s="129"/>
      <c r="BF59" s="130"/>
      <c r="BG59" s="128"/>
      <c r="BH59" s="129"/>
      <c r="BI59" s="130"/>
      <c r="BJ59" s="128"/>
      <c r="BK59" s="129"/>
      <c r="BL59" s="130"/>
      <c r="BM59" s="128"/>
      <c r="BN59" s="129"/>
      <c r="BO59" s="157"/>
      <c r="BP59" s="71"/>
      <c r="BQ59" s="71"/>
      <c r="BR59" s="25"/>
      <c r="BS59" s="25"/>
      <c r="BT59" s="25"/>
      <c r="BU59" s="25"/>
    </row>
    <row r="60" spans="1:76" ht="14" customHeight="1" x14ac:dyDescent="0.25">
      <c r="A60" s="1168"/>
      <c r="B60" s="131"/>
      <c r="C60" s="1081" t="s">
        <v>70</v>
      </c>
      <c r="D60" s="1081"/>
      <c r="E60" s="1081"/>
      <c r="F60" s="1081"/>
      <c r="G60" s="1081"/>
      <c r="H60" s="1081"/>
      <c r="I60" s="1081"/>
      <c r="J60" s="1081"/>
      <c r="K60" s="1081"/>
      <c r="L60" s="1081"/>
      <c r="M60" s="1081"/>
      <c r="N60" s="1081"/>
      <c r="O60" s="1081"/>
      <c r="P60" s="1081"/>
      <c r="Q60" s="1081"/>
      <c r="R60" s="1081"/>
      <c r="S60" s="1081"/>
      <c r="T60" s="1081"/>
      <c r="U60" s="1081"/>
      <c r="V60" s="1081"/>
      <c r="W60" s="1081"/>
      <c r="X60" s="1081"/>
      <c r="Y60" s="1081"/>
      <c r="Z60" s="1081"/>
      <c r="AA60" s="1081"/>
      <c r="AB60" s="1081"/>
      <c r="AC60" s="1081"/>
      <c r="AD60" s="1081"/>
      <c r="AE60" s="1081"/>
      <c r="AF60" s="1081"/>
      <c r="AG60" s="1081"/>
      <c r="AH60" s="1081"/>
      <c r="AI60" s="1081"/>
      <c r="AJ60" s="1081"/>
      <c r="AK60" s="1082"/>
      <c r="AL60" s="1113" t="s">
        <v>94</v>
      </c>
      <c r="AM60" s="1114"/>
      <c r="AN60" s="1076"/>
      <c r="AO60" s="1077"/>
      <c r="AP60" s="1077"/>
      <c r="AQ60" s="1077"/>
      <c r="AR60" s="1077"/>
      <c r="AS60" s="1077"/>
      <c r="AT60" s="1077"/>
      <c r="AU60" s="1077"/>
      <c r="AV60" s="1077"/>
      <c r="AW60" s="1077"/>
      <c r="AX60" s="1077"/>
      <c r="AY60" s="1077"/>
      <c r="AZ60" s="1076"/>
      <c r="BA60" s="1077"/>
      <c r="BB60" s="1077"/>
      <c r="BC60" s="1111"/>
      <c r="BD60" s="614"/>
      <c r="BE60" s="615"/>
      <c r="BF60" s="615"/>
      <c r="BG60" s="615"/>
      <c r="BH60" s="615"/>
      <c r="BI60" s="615"/>
      <c r="BJ60" s="615"/>
      <c r="BK60" s="615"/>
      <c r="BL60" s="615"/>
      <c r="BM60" s="615"/>
      <c r="BN60" s="615"/>
      <c r="BO60" s="616"/>
      <c r="BP60" s="71"/>
      <c r="BQ60" s="71"/>
      <c r="BR60" s="25"/>
      <c r="BS60" s="25"/>
      <c r="BT60" s="25"/>
      <c r="BU60" s="25"/>
    </row>
    <row r="61" spans="1:76" ht="3.5" customHeight="1" x14ac:dyDescent="0.2">
      <c r="A61" s="1168"/>
      <c r="B61" s="51"/>
      <c r="C61" s="1087"/>
      <c r="D61" s="1087"/>
      <c r="E61" s="1087"/>
      <c r="F61" s="1087"/>
      <c r="G61" s="1087"/>
      <c r="H61" s="1087"/>
      <c r="I61" s="1087"/>
      <c r="J61" s="1087"/>
      <c r="K61" s="1087"/>
      <c r="L61" s="1087"/>
      <c r="M61" s="1087"/>
      <c r="N61" s="1087"/>
      <c r="O61" s="1087"/>
      <c r="P61" s="1087"/>
      <c r="Q61" s="1087"/>
      <c r="R61" s="1087"/>
      <c r="S61" s="1087"/>
      <c r="T61" s="1087"/>
      <c r="U61" s="1087"/>
      <c r="V61" s="1087"/>
      <c r="W61" s="1087"/>
      <c r="X61" s="1087"/>
      <c r="Y61" s="1087"/>
      <c r="Z61" s="1087"/>
      <c r="AA61" s="1087"/>
      <c r="AB61" s="1087"/>
      <c r="AC61" s="1087"/>
      <c r="AD61" s="1087"/>
      <c r="AE61" s="1087"/>
      <c r="AF61" s="1087"/>
      <c r="AG61" s="1087"/>
      <c r="AH61" s="1087"/>
      <c r="AI61" s="1087"/>
      <c r="AJ61" s="1087"/>
      <c r="AK61" s="1088"/>
      <c r="AL61" s="1113"/>
      <c r="AM61" s="1114"/>
      <c r="AN61" s="1078"/>
      <c r="AO61" s="1079"/>
      <c r="AP61" s="1079"/>
      <c r="AQ61" s="1079"/>
      <c r="AR61" s="1079"/>
      <c r="AS61" s="1079"/>
      <c r="AT61" s="1079"/>
      <c r="AU61" s="1079"/>
      <c r="AV61" s="1079"/>
      <c r="AW61" s="1079"/>
      <c r="AX61" s="1079"/>
      <c r="AY61" s="1079"/>
      <c r="AZ61" s="1078"/>
      <c r="BA61" s="1079"/>
      <c r="BB61" s="1079"/>
      <c r="BC61" s="1112"/>
      <c r="BD61" s="129"/>
      <c r="BE61" s="129"/>
      <c r="BF61" s="130"/>
      <c r="BG61" s="128"/>
      <c r="BH61" s="129"/>
      <c r="BI61" s="130"/>
      <c r="BJ61" s="128"/>
      <c r="BK61" s="129"/>
      <c r="BL61" s="130"/>
      <c r="BM61" s="128"/>
      <c r="BN61" s="129"/>
      <c r="BO61" s="157"/>
      <c r="BP61" s="71"/>
      <c r="BQ61" s="71"/>
      <c r="BR61" s="25"/>
      <c r="BS61" s="25"/>
      <c r="BT61" s="25"/>
      <c r="BU61" s="25"/>
    </row>
    <row r="62" spans="1:76" ht="14" customHeight="1" x14ac:dyDescent="0.25">
      <c r="A62" s="1168"/>
      <c r="B62" s="131"/>
      <c r="C62" s="1081" t="s">
        <v>72</v>
      </c>
      <c r="D62" s="1081"/>
      <c r="E62" s="1081"/>
      <c r="F62" s="1081"/>
      <c r="G62" s="1081"/>
      <c r="H62" s="1081"/>
      <c r="I62" s="1081"/>
      <c r="J62" s="1081"/>
      <c r="K62" s="1081"/>
      <c r="L62" s="1081"/>
      <c r="M62" s="1081"/>
      <c r="N62" s="1081"/>
      <c r="O62" s="1081"/>
      <c r="P62" s="1081"/>
      <c r="Q62" s="1081"/>
      <c r="R62" s="1081"/>
      <c r="S62" s="1081"/>
      <c r="T62" s="1081"/>
      <c r="U62" s="1081"/>
      <c r="V62" s="1081"/>
      <c r="W62" s="1081"/>
      <c r="X62" s="1081"/>
      <c r="Y62" s="1081"/>
      <c r="Z62" s="1081"/>
      <c r="AA62" s="1081"/>
      <c r="AB62" s="1081"/>
      <c r="AC62" s="1081"/>
      <c r="AD62" s="1081"/>
      <c r="AE62" s="1081"/>
      <c r="AF62" s="1081"/>
      <c r="AG62" s="1081"/>
      <c r="AH62" s="1081"/>
      <c r="AI62" s="1081"/>
      <c r="AJ62" s="1081"/>
      <c r="AK62" s="1082"/>
      <c r="AL62" s="1113" t="s">
        <v>95</v>
      </c>
      <c r="AM62" s="1114"/>
      <c r="AN62" s="1076"/>
      <c r="AO62" s="1077"/>
      <c r="AP62" s="1077"/>
      <c r="AQ62" s="1077"/>
      <c r="AR62" s="1077"/>
      <c r="AS62" s="1077"/>
      <c r="AT62" s="1077"/>
      <c r="AU62" s="1077"/>
      <c r="AV62" s="1077"/>
      <c r="AW62" s="1077"/>
      <c r="AX62" s="1077"/>
      <c r="AY62" s="1077"/>
      <c r="AZ62" s="1076"/>
      <c r="BA62" s="1077"/>
      <c r="BB62" s="1077"/>
      <c r="BC62" s="1111"/>
      <c r="BD62" s="617"/>
      <c r="BE62" s="615"/>
      <c r="BF62" s="615"/>
      <c r="BG62" s="615"/>
      <c r="BH62" s="615"/>
      <c r="BI62" s="615"/>
      <c r="BJ62" s="615"/>
      <c r="BK62" s="615"/>
      <c r="BL62" s="615"/>
      <c r="BM62" s="615"/>
      <c r="BN62" s="615"/>
      <c r="BO62" s="616"/>
      <c r="BP62" s="71"/>
      <c r="BQ62" s="71"/>
      <c r="BR62" s="25"/>
      <c r="BS62" s="25"/>
      <c r="BT62" s="25"/>
      <c r="BU62" s="25"/>
    </row>
    <row r="63" spans="1:76" ht="3.5" customHeight="1" x14ac:dyDescent="0.2">
      <c r="A63" s="1168"/>
      <c r="B63" s="51"/>
      <c r="C63" s="1087"/>
      <c r="D63" s="1087"/>
      <c r="E63" s="1087"/>
      <c r="F63" s="1087"/>
      <c r="G63" s="1087"/>
      <c r="H63" s="1087"/>
      <c r="I63" s="1087"/>
      <c r="J63" s="1087"/>
      <c r="K63" s="1087"/>
      <c r="L63" s="1087"/>
      <c r="M63" s="1087"/>
      <c r="N63" s="1087"/>
      <c r="O63" s="1087"/>
      <c r="P63" s="1087"/>
      <c r="Q63" s="1087"/>
      <c r="R63" s="1087"/>
      <c r="S63" s="1087"/>
      <c r="T63" s="1087"/>
      <c r="U63" s="1087"/>
      <c r="V63" s="1087"/>
      <c r="W63" s="1087"/>
      <c r="X63" s="1087"/>
      <c r="Y63" s="1087"/>
      <c r="Z63" s="1087"/>
      <c r="AA63" s="1087"/>
      <c r="AB63" s="1087"/>
      <c r="AC63" s="1087"/>
      <c r="AD63" s="1087"/>
      <c r="AE63" s="1087"/>
      <c r="AF63" s="1087"/>
      <c r="AG63" s="1087"/>
      <c r="AH63" s="1087"/>
      <c r="AI63" s="1087"/>
      <c r="AJ63" s="1087"/>
      <c r="AK63" s="1088"/>
      <c r="AL63" s="1113"/>
      <c r="AM63" s="1114"/>
      <c r="AN63" s="1078"/>
      <c r="AO63" s="1079"/>
      <c r="AP63" s="1079"/>
      <c r="AQ63" s="1079"/>
      <c r="AR63" s="1079"/>
      <c r="AS63" s="1079"/>
      <c r="AT63" s="1079"/>
      <c r="AU63" s="1079"/>
      <c r="AV63" s="1079"/>
      <c r="AW63" s="1079"/>
      <c r="AX63" s="1079"/>
      <c r="AY63" s="1079"/>
      <c r="AZ63" s="1078"/>
      <c r="BA63" s="1079"/>
      <c r="BB63" s="1079"/>
      <c r="BC63" s="1112"/>
      <c r="BD63" s="62"/>
      <c r="BE63" s="62"/>
      <c r="BF63" s="63"/>
      <c r="BG63" s="76"/>
      <c r="BH63" s="62"/>
      <c r="BI63" s="63"/>
      <c r="BJ63" s="76"/>
      <c r="BK63" s="62"/>
      <c r="BL63" s="63"/>
      <c r="BM63" s="76"/>
      <c r="BN63" s="62"/>
      <c r="BO63" s="77"/>
      <c r="BP63" s="71"/>
      <c r="BQ63" s="71"/>
      <c r="BR63" s="25"/>
      <c r="BS63" s="25"/>
      <c r="BT63" s="25"/>
      <c r="BU63" s="25"/>
    </row>
    <row r="64" spans="1:76" ht="14" customHeight="1" x14ac:dyDescent="0.25">
      <c r="A64" s="1168"/>
      <c r="B64" s="131"/>
      <c r="C64" s="1081" t="s">
        <v>122</v>
      </c>
      <c r="D64" s="1081"/>
      <c r="E64" s="1081"/>
      <c r="F64" s="1081"/>
      <c r="G64" s="1081"/>
      <c r="H64" s="1081"/>
      <c r="I64" s="1081"/>
      <c r="J64" s="1081"/>
      <c r="K64" s="1081"/>
      <c r="L64" s="1081"/>
      <c r="M64" s="1081"/>
      <c r="N64" s="1081"/>
      <c r="O64" s="1081"/>
      <c r="P64" s="1081"/>
      <c r="Q64" s="1081"/>
      <c r="R64" s="1081"/>
      <c r="S64" s="1081"/>
      <c r="T64" s="1081"/>
      <c r="U64" s="1081"/>
      <c r="V64" s="1081"/>
      <c r="W64" s="1081"/>
      <c r="X64" s="1081"/>
      <c r="Y64" s="1081"/>
      <c r="Z64" s="1081"/>
      <c r="AA64" s="1081"/>
      <c r="AB64" s="1081"/>
      <c r="AC64" s="1081"/>
      <c r="AD64" s="1081"/>
      <c r="AE64" s="1081"/>
      <c r="AF64" s="1081"/>
      <c r="AG64" s="1081"/>
      <c r="AH64" s="1081"/>
      <c r="AI64" s="1081"/>
      <c r="AJ64" s="1081"/>
      <c r="AK64" s="1082"/>
      <c r="AL64" s="1113" t="s">
        <v>96</v>
      </c>
      <c r="AM64" s="1114"/>
      <c r="AN64" s="1076"/>
      <c r="AO64" s="1077"/>
      <c r="AP64" s="1077"/>
      <c r="AQ64" s="1077"/>
      <c r="AR64" s="1077"/>
      <c r="AS64" s="1077"/>
      <c r="AT64" s="1077"/>
      <c r="AU64" s="1077"/>
      <c r="AV64" s="1077"/>
      <c r="AW64" s="1077"/>
      <c r="AX64" s="1077"/>
      <c r="AY64" s="1077"/>
      <c r="AZ64" s="1076"/>
      <c r="BA64" s="1077"/>
      <c r="BB64" s="1077"/>
      <c r="BC64" s="1111"/>
      <c r="BD64" s="614"/>
      <c r="BE64" s="615"/>
      <c r="BF64" s="615"/>
      <c r="BG64" s="615"/>
      <c r="BH64" s="615"/>
      <c r="BI64" s="615"/>
      <c r="BJ64" s="615"/>
      <c r="BK64" s="615"/>
      <c r="BL64" s="615"/>
      <c r="BM64" s="615"/>
      <c r="BN64" s="158" t="s">
        <v>50</v>
      </c>
      <c r="BO64" s="159" t="s">
        <v>50</v>
      </c>
      <c r="BP64" s="71"/>
      <c r="BQ64" s="71"/>
      <c r="BR64" s="25"/>
      <c r="BS64" s="25"/>
      <c r="BT64" s="25"/>
      <c r="BU64" s="25"/>
    </row>
    <row r="65" spans="1:73" ht="3.5" customHeight="1" x14ac:dyDescent="0.2">
      <c r="A65" s="1168"/>
      <c r="B65" s="51"/>
      <c r="C65" s="1087"/>
      <c r="D65" s="1087"/>
      <c r="E65" s="1087"/>
      <c r="F65" s="1087"/>
      <c r="G65" s="1087"/>
      <c r="H65" s="1087"/>
      <c r="I65" s="1087"/>
      <c r="J65" s="1087"/>
      <c r="K65" s="1087"/>
      <c r="L65" s="1087"/>
      <c r="M65" s="1087"/>
      <c r="N65" s="1087"/>
      <c r="O65" s="1087"/>
      <c r="P65" s="1087"/>
      <c r="Q65" s="1087"/>
      <c r="R65" s="1087"/>
      <c r="S65" s="1087"/>
      <c r="T65" s="1087"/>
      <c r="U65" s="1087"/>
      <c r="V65" s="1087"/>
      <c r="W65" s="1087"/>
      <c r="X65" s="1087"/>
      <c r="Y65" s="1087"/>
      <c r="Z65" s="1087"/>
      <c r="AA65" s="1087"/>
      <c r="AB65" s="1087"/>
      <c r="AC65" s="1087"/>
      <c r="AD65" s="1087"/>
      <c r="AE65" s="1087"/>
      <c r="AF65" s="1087"/>
      <c r="AG65" s="1087"/>
      <c r="AH65" s="1087"/>
      <c r="AI65" s="1087"/>
      <c r="AJ65" s="1087"/>
      <c r="AK65" s="1088"/>
      <c r="AL65" s="1113"/>
      <c r="AM65" s="1114"/>
      <c r="AN65" s="1078"/>
      <c r="AO65" s="1079"/>
      <c r="AP65" s="1079"/>
      <c r="AQ65" s="1079"/>
      <c r="AR65" s="1079"/>
      <c r="AS65" s="1079"/>
      <c r="AT65" s="1079"/>
      <c r="AU65" s="1079"/>
      <c r="AV65" s="1079"/>
      <c r="AW65" s="1079"/>
      <c r="AX65" s="1079"/>
      <c r="AY65" s="1079"/>
      <c r="AZ65" s="1078"/>
      <c r="BA65" s="1079"/>
      <c r="BB65" s="1079"/>
      <c r="BC65" s="1112"/>
      <c r="BD65" s="62"/>
      <c r="BE65" s="62"/>
      <c r="BF65" s="63"/>
      <c r="BG65" s="76"/>
      <c r="BH65" s="62"/>
      <c r="BI65" s="63"/>
      <c r="BJ65" s="76"/>
      <c r="BK65" s="62"/>
      <c r="BL65" s="63"/>
      <c r="BM65" s="76"/>
      <c r="BN65" s="76"/>
      <c r="BO65" s="77"/>
      <c r="BP65" s="71"/>
      <c r="BQ65" s="71"/>
      <c r="BR65" s="25"/>
      <c r="BS65" s="25"/>
      <c r="BT65" s="25"/>
      <c r="BU65" s="25"/>
    </row>
    <row r="66" spans="1:73" ht="14" customHeight="1" x14ac:dyDescent="0.25">
      <c r="A66" s="1168"/>
      <c r="B66" s="131"/>
      <c r="C66" s="1081" t="s">
        <v>73</v>
      </c>
      <c r="D66" s="1081"/>
      <c r="E66" s="1081"/>
      <c r="F66" s="1081"/>
      <c r="G66" s="1081"/>
      <c r="H66" s="1081"/>
      <c r="I66" s="1081"/>
      <c r="J66" s="1081"/>
      <c r="K66" s="1081"/>
      <c r="L66" s="1081"/>
      <c r="M66" s="1081"/>
      <c r="N66" s="1081"/>
      <c r="O66" s="1081"/>
      <c r="P66" s="1081"/>
      <c r="Q66" s="1081"/>
      <c r="R66" s="1081"/>
      <c r="S66" s="1081"/>
      <c r="T66" s="1081"/>
      <c r="U66" s="1081"/>
      <c r="V66" s="1081"/>
      <c r="W66" s="1081"/>
      <c r="X66" s="1081"/>
      <c r="Y66" s="1081"/>
      <c r="Z66" s="1081"/>
      <c r="AA66" s="1081"/>
      <c r="AB66" s="1081"/>
      <c r="AC66" s="1081"/>
      <c r="AD66" s="1081"/>
      <c r="AE66" s="1081"/>
      <c r="AF66" s="1081"/>
      <c r="AG66" s="1081"/>
      <c r="AH66" s="1081"/>
      <c r="AI66" s="1081"/>
      <c r="AJ66" s="1081"/>
      <c r="AK66" s="1082"/>
      <c r="AL66" s="1113" t="s">
        <v>97</v>
      </c>
      <c r="AM66" s="1114"/>
      <c r="AN66" s="1076"/>
      <c r="AO66" s="1077"/>
      <c r="AP66" s="1077"/>
      <c r="AQ66" s="1077"/>
      <c r="AR66" s="1077"/>
      <c r="AS66" s="1077"/>
      <c r="AT66" s="1077"/>
      <c r="AU66" s="1077"/>
      <c r="AV66" s="1077"/>
      <c r="AW66" s="1077"/>
      <c r="AX66" s="1077"/>
      <c r="AY66" s="1077"/>
      <c r="AZ66" s="1076"/>
      <c r="BA66" s="1077"/>
      <c r="BB66" s="1077"/>
      <c r="BC66" s="1111"/>
      <c r="BD66" s="614"/>
      <c r="BE66" s="615"/>
      <c r="BF66" s="615"/>
      <c r="BG66" s="615"/>
      <c r="BH66" s="615"/>
      <c r="BI66" s="615"/>
      <c r="BJ66" s="615"/>
      <c r="BK66" s="615"/>
      <c r="BL66" s="615"/>
      <c r="BM66" s="615"/>
      <c r="BN66" s="158" t="s">
        <v>50</v>
      </c>
      <c r="BO66" s="159" t="s">
        <v>50</v>
      </c>
      <c r="BP66" s="71"/>
      <c r="BQ66" s="71"/>
      <c r="BR66" s="25"/>
      <c r="BS66" s="25"/>
      <c r="BT66" s="25"/>
      <c r="BU66" s="25"/>
    </row>
    <row r="67" spans="1:73" ht="3.5" customHeight="1" x14ac:dyDescent="0.2">
      <c r="A67" s="1168"/>
      <c r="B67" s="51"/>
      <c r="C67" s="1087"/>
      <c r="D67" s="1087"/>
      <c r="E67" s="1087"/>
      <c r="F67" s="1087"/>
      <c r="G67" s="1087"/>
      <c r="H67" s="1087"/>
      <c r="I67" s="1087"/>
      <c r="J67" s="1087"/>
      <c r="K67" s="1087"/>
      <c r="L67" s="1087"/>
      <c r="M67" s="1087"/>
      <c r="N67" s="1087"/>
      <c r="O67" s="1087"/>
      <c r="P67" s="1087"/>
      <c r="Q67" s="1087"/>
      <c r="R67" s="1087"/>
      <c r="S67" s="1087"/>
      <c r="T67" s="1087"/>
      <c r="U67" s="1087"/>
      <c r="V67" s="1087"/>
      <c r="W67" s="1087"/>
      <c r="X67" s="1087"/>
      <c r="Y67" s="1087"/>
      <c r="Z67" s="1087"/>
      <c r="AA67" s="1087"/>
      <c r="AB67" s="1087"/>
      <c r="AC67" s="1087"/>
      <c r="AD67" s="1087"/>
      <c r="AE67" s="1087"/>
      <c r="AF67" s="1087"/>
      <c r="AG67" s="1087"/>
      <c r="AH67" s="1087"/>
      <c r="AI67" s="1087"/>
      <c r="AJ67" s="1087"/>
      <c r="AK67" s="1088"/>
      <c r="AL67" s="1113"/>
      <c r="AM67" s="1114"/>
      <c r="AN67" s="1078"/>
      <c r="AO67" s="1079"/>
      <c r="AP67" s="1079"/>
      <c r="AQ67" s="1079"/>
      <c r="AR67" s="1079"/>
      <c r="AS67" s="1079"/>
      <c r="AT67" s="1079"/>
      <c r="AU67" s="1079"/>
      <c r="AV67" s="1079"/>
      <c r="AW67" s="1079"/>
      <c r="AX67" s="1079"/>
      <c r="AY67" s="1079"/>
      <c r="AZ67" s="1078"/>
      <c r="BA67" s="1079"/>
      <c r="BB67" s="1079"/>
      <c r="BC67" s="1112"/>
      <c r="BD67" s="62"/>
      <c r="BE67" s="62"/>
      <c r="BF67" s="63"/>
      <c r="BG67" s="76"/>
      <c r="BH67" s="62"/>
      <c r="BI67" s="63"/>
      <c r="BJ67" s="76"/>
      <c r="BK67" s="62"/>
      <c r="BL67" s="63"/>
      <c r="BM67" s="76"/>
      <c r="BN67" s="76"/>
      <c r="BO67" s="77"/>
      <c r="BP67" s="71"/>
      <c r="BQ67" s="71"/>
      <c r="BR67" s="25"/>
      <c r="BS67" s="25"/>
      <c r="BT67" s="25"/>
      <c r="BU67" s="25"/>
    </row>
    <row r="68" spans="1:73" ht="14" customHeight="1" x14ac:dyDescent="0.25">
      <c r="A68" s="1168"/>
      <c r="B68" s="131"/>
      <c r="C68" s="1081" t="s">
        <v>74</v>
      </c>
      <c r="D68" s="1081"/>
      <c r="E68" s="1081"/>
      <c r="F68" s="1081"/>
      <c r="G68" s="1081"/>
      <c r="H68" s="1081"/>
      <c r="I68" s="1081"/>
      <c r="J68" s="1081"/>
      <c r="K68" s="1081"/>
      <c r="L68" s="1081"/>
      <c r="M68" s="1081"/>
      <c r="N68" s="1081"/>
      <c r="O68" s="1081"/>
      <c r="P68" s="1081"/>
      <c r="Q68" s="1081"/>
      <c r="R68" s="1081"/>
      <c r="S68" s="1081"/>
      <c r="T68" s="1081"/>
      <c r="U68" s="1081"/>
      <c r="V68" s="1081"/>
      <c r="W68" s="1081"/>
      <c r="X68" s="1081"/>
      <c r="Y68" s="1081"/>
      <c r="Z68" s="1081"/>
      <c r="AA68" s="1081"/>
      <c r="AB68" s="1081"/>
      <c r="AC68" s="1081"/>
      <c r="AD68" s="1081"/>
      <c r="AE68" s="1081"/>
      <c r="AF68" s="1081"/>
      <c r="AG68" s="1081"/>
      <c r="AH68" s="1081"/>
      <c r="AI68" s="1081"/>
      <c r="AJ68" s="1081"/>
      <c r="AK68" s="1082"/>
      <c r="AL68" s="1113" t="s">
        <v>98</v>
      </c>
      <c r="AM68" s="1114"/>
      <c r="AN68" s="1076"/>
      <c r="AO68" s="1077"/>
      <c r="AP68" s="1077"/>
      <c r="AQ68" s="1077"/>
      <c r="AR68" s="1077"/>
      <c r="AS68" s="1077"/>
      <c r="AT68" s="1077"/>
      <c r="AU68" s="1077"/>
      <c r="AV68" s="1077"/>
      <c r="AW68" s="1077"/>
      <c r="AX68" s="1077"/>
      <c r="AY68" s="1077"/>
      <c r="AZ68" s="1076"/>
      <c r="BA68" s="1077"/>
      <c r="BB68" s="1077"/>
      <c r="BC68" s="1111"/>
      <c r="BD68" s="614"/>
      <c r="BE68" s="615"/>
      <c r="BF68" s="615"/>
      <c r="BG68" s="615"/>
      <c r="BH68" s="615"/>
      <c r="BI68" s="615"/>
      <c r="BJ68" s="615"/>
      <c r="BK68" s="615"/>
      <c r="BL68" s="615"/>
      <c r="BM68" s="615"/>
      <c r="BN68" s="615"/>
      <c r="BO68" s="616"/>
      <c r="BP68" s="71"/>
      <c r="BQ68" s="71"/>
      <c r="BR68" s="25"/>
      <c r="BS68" s="25"/>
      <c r="BT68" s="25"/>
      <c r="BU68" s="25"/>
    </row>
    <row r="69" spans="1:73" ht="3.5" customHeight="1" x14ac:dyDescent="0.2">
      <c r="A69" s="1168"/>
      <c r="B69" s="51"/>
      <c r="C69" s="1087"/>
      <c r="D69" s="1087"/>
      <c r="E69" s="1087"/>
      <c r="F69" s="1087"/>
      <c r="G69" s="1087"/>
      <c r="H69" s="1087"/>
      <c r="I69" s="1087"/>
      <c r="J69" s="1087"/>
      <c r="K69" s="1087"/>
      <c r="L69" s="1087"/>
      <c r="M69" s="1087"/>
      <c r="N69" s="1087"/>
      <c r="O69" s="1087"/>
      <c r="P69" s="1087"/>
      <c r="Q69" s="1087"/>
      <c r="R69" s="1087"/>
      <c r="S69" s="1087"/>
      <c r="T69" s="1087"/>
      <c r="U69" s="1087"/>
      <c r="V69" s="1087"/>
      <c r="W69" s="1087"/>
      <c r="X69" s="1087"/>
      <c r="Y69" s="1087"/>
      <c r="Z69" s="1087"/>
      <c r="AA69" s="1087"/>
      <c r="AB69" s="1087"/>
      <c r="AC69" s="1087"/>
      <c r="AD69" s="1087"/>
      <c r="AE69" s="1087"/>
      <c r="AF69" s="1087"/>
      <c r="AG69" s="1087"/>
      <c r="AH69" s="1087"/>
      <c r="AI69" s="1087"/>
      <c r="AJ69" s="1087"/>
      <c r="AK69" s="1088"/>
      <c r="AL69" s="1113"/>
      <c r="AM69" s="1114"/>
      <c r="AN69" s="1078"/>
      <c r="AO69" s="1079"/>
      <c r="AP69" s="1079"/>
      <c r="AQ69" s="1079"/>
      <c r="AR69" s="1079"/>
      <c r="AS69" s="1079"/>
      <c r="AT69" s="1079"/>
      <c r="AU69" s="1079"/>
      <c r="AV69" s="1079"/>
      <c r="AW69" s="1079"/>
      <c r="AX69" s="1079"/>
      <c r="AY69" s="1079"/>
      <c r="AZ69" s="1078"/>
      <c r="BA69" s="1079"/>
      <c r="BB69" s="1079"/>
      <c r="BC69" s="1112"/>
      <c r="BD69" s="62"/>
      <c r="BE69" s="62"/>
      <c r="BF69" s="63"/>
      <c r="BG69" s="76"/>
      <c r="BH69" s="62"/>
      <c r="BI69" s="63"/>
      <c r="BJ69" s="76"/>
      <c r="BK69" s="62"/>
      <c r="BL69" s="63"/>
      <c r="BM69" s="76"/>
      <c r="BN69" s="62"/>
      <c r="BO69" s="77"/>
      <c r="BP69" s="71"/>
      <c r="BQ69" s="71"/>
      <c r="BR69" s="25"/>
      <c r="BS69" s="25"/>
      <c r="BT69" s="25"/>
      <c r="BU69" s="25"/>
    </row>
    <row r="70" spans="1:73" ht="14" customHeight="1" x14ac:dyDescent="0.25">
      <c r="A70" s="1168"/>
      <c r="B70" s="131"/>
      <c r="C70" s="1081" t="s">
        <v>128</v>
      </c>
      <c r="D70" s="1081"/>
      <c r="E70" s="1081"/>
      <c r="F70" s="1081"/>
      <c r="G70" s="1081"/>
      <c r="H70" s="1081"/>
      <c r="I70" s="1081"/>
      <c r="J70" s="1081"/>
      <c r="K70" s="1081"/>
      <c r="L70" s="1081"/>
      <c r="M70" s="1081"/>
      <c r="N70" s="1081"/>
      <c r="O70" s="1081"/>
      <c r="P70" s="1081"/>
      <c r="Q70" s="1081"/>
      <c r="R70" s="1081"/>
      <c r="S70" s="1081"/>
      <c r="T70" s="1081"/>
      <c r="U70" s="1081"/>
      <c r="V70" s="1081"/>
      <c r="W70" s="1081"/>
      <c r="X70" s="1081"/>
      <c r="Y70" s="1081"/>
      <c r="Z70" s="1081"/>
      <c r="AA70" s="1081"/>
      <c r="AB70" s="1081"/>
      <c r="AC70" s="1081"/>
      <c r="AD70" s="1081"/>
      <c r="AE70" s="1081"/>
      <c r="AF70" s="1081"/>
      <c r="AG70" s="1081"/>
      <c r="AH70" s="1081"/>
      <c r="AI70" s="1081"/>
      <c r="AJ70" s="1081"/>
      <c r="AK70" s="1082"/>
      <c r="AL70" s="1113" t="s">
        <v>99</v>
      </c>
      <c r="AM70" s="1114"/>
      <c r="AN70" s="1076"/>
      <c r="AO70" s="1077"/>
      <c r="AP70" s="1077"/>
      <c r="AQ70" s="1077"/>
      <c r="AR70" s="1077"/>
      <c r="AS70" s="1077"/>
      <c r="AT70" s="1077"/>
      <c r="AU70" s="1077"/>
      <c r="AV70" s="1077"/>
      <c r="AW70" s="1077"/>
      <c r="AX70" s="1077"/>
      <c r="AY70" s="1077"/>
      <c r="AZ70" s="1076"/>
      <c r="BA70" s="1077"/>
      <c r="BB70" s="1077"/>
      <c r="BC70" s="1111"/>
      <c r="BD70" s="1222"/>
      <c r="BE70" s="1223"/>
      <c r="BF70" s="1223"/>
      <c r="BG70" s="1223"/>
      <c r="BH70" s="1223"/>
      <c r="BI70" s="1223"/>
      <c r="BJ70" s="1223"/>
      <c r="BK70" s="1223"/>
      <c r="BL70" s="1223"/>
      <c r="BM70" s="1223"/>
      <c r="BN70" s="158" t="s">
        <v>50</v>
      </c>
      <c r="BO70" s="159" t="s">
        <v>50</v>
      </c>
      <c r="BP70" s="71"/>
      <c r="BQ70" s="71"/>
      <c r="BR70" s="25"/>
      <c r="BS70" s="25"/>
      <c r="BT70" s="25"/>
      <c r="BU70" s="25"/>
    </row>
    <row r="71" spans="1:73" ht="3.5" customHeight="1" x14ac:dyDescent="0.2">
      <c r="A71" s="1168"/>
      <c r="B71" s="51"/>
      <c r="C71" s="1087"/>
      <c r="D71" s="1087"/>
      <c r="E71" s="1087"/>
      <c r="F71" s="1087"/>
      <c r="G71" s="1087"/>
      <c r="H71" s="1087"/>
      <c r="I71" s="1087"/>
      <c r="J71" s="1087"/>
      <c r="K71" s="1087"/>
      <c r="L71" s="1087"/>
      <c r="M71" s="1087"/>
      <c r="N71" s="1087"/>
      <c r="O71" s="1087"/>
      <c r="P71" s="1087"/>
      <c r="Q71" s="1087"/>
      <c r="R71" s="1087"/>
      <c r="S71" s="1087"/>
      <c r="T71" s="1087"/>
      <c r="U71" s="1087"/>
      <c r="V71" s="1087"/>
      <c r="W71" s="1087"/>
      <c r="X71" s="1087"/>
      <c r="Y71" s="1087"/>
      <c r="Z71" s="1087"/>
      <c r="AA71" s="1087"/>
      <c r="AB71" s="1087"/>
      <c r="AC71" s="1087"/>
      <c r="AD71" s="1087"/>
      <c r="AE71" s="1087"/>
      <c r="AF71" s="1087"/>
      <c r="AG71" s="1087"/>
      <c r="AH71" s="1087"/>
      <c r="AI71" s="1087"/>
      <c r="AJ71" s="1087"/>
      <c r="AK71" s="1088"/>
      <c r="AL71" s="1113"/>
      <c r="AM71" s="1114"/>
      <c r="AN71" s="1078"/>
      <c r="AO71" s="1079"/>
      <c r="AP71" s="1079"/>
      <c r="AQ71" s="1079"/>
      <c r="AR71" s="1079"/>
      <c r="AS71" s="1079"/>
      <c r="AT71" s="1079"/>
      <c r="AU71" s="1079"/>
      <c r="AV71" s="1079"/>
      <c r="AW71" s="1079"/>
      <c r="AX71" s="1079"/>
      <c r="AY71" s="1079"/>
      <c r="AZ71" s="1078"/>
      <c r="BA71" s="1079"/>
      <c r="BB71" s="1079"/>
      <c r="BC71" s="1112"/>
      <c r="BD71" s="62"/>
      <c r="BE71" s="62"/>
      <c r="BF71" s="63"/>
      <c r="BG71" s="76"/>
      <c r="BH71" s="62"/>
      <c r="BI71" s="63"/>
      <c r="BJ71" s="76"/>
      <c r="BK71" s="62"/>
      <c r="BL71" s="63"/>
      <c r="BM71" s="76"/>
      <c r="BN71" s="76"/>
      <c r="BO71" s="77"/>
      <c r="BP71" s="71"/>
      <c r="BQ71" s="71"/>
      <c r="BR71" s="25"/>
      <c r="BS71" s="25"/>
      <c r="BT71" s="25"/>
      <c r="BU71" s="25"/>
    </row>
    <row r="72" spans="1:73" ht="9.75" customHeight="1" x14ac:dyDescent="0.2">
      <c r="A72" s="1168"/>
      <c r="B72" s="1233" t="s">
        <v>40</v>
      </c>
      <c r="C72" s="1234"/>
      <c r="D72" s="1080" t="s">
        <v>75</v>
      </c>
      <c r="E72" s="1081"/>
      <c r="F72" s="1081"/>
      <c r="G72" s="1081"/>
      <c r="H72" s="1081"/>
      <c r="I72" s="1081"/>
      <c r="J72" s="1081"/>
      <c r="K72" s="1081"/>
      <c r="L72" s="1081"/>
      <c r="M72" s="1081"/>
      <c r="N72" s="1081"/>
      <c r="O72" s="1081"/>
      <c r="P72" s="1081"/>
      <c r="Q72" s="1081"/>
      <c r="R72" s="1081"/>
      <c r="S72" s="1081"/>
      <c r="T72" s="1081"/>
      <c r="U72" s="1081"/>
      <c r="V72" s="1081"/>
      <c r="W72" s="1081"/>
      <c r="X72" s="1081"/>
      <c r="Y72" s="1081"/>
      <c r="Z72" s="1081"/>
      <c r="AA72" s="1081"/>
      <c r="AB72" s="1081"/>
      <c r="AC72" s="1081"/>
      <c r="AD72" s="1081"/>
      <c r="AE72" s="1081"/>
      <c r="AF72" s="1081"/>
      <c r="AG72" s="1081"/>
      <c r="AH72" s="1081"/>
      <c r="AI72" s="1081"/>
      <c r="AJ72" s="1081"/>
      <c r="AK72" s="1082"/>
      <c r="AL72" s="1089" t="s">
        <v>100</v>
      </c>
      <c r="AM72" s="1090"/>
      <c r="AN72" s="1093"/>
      <c r="AO72" s="1094"/>
      <c r="AP72" s="1097" t="s">
        <v>3</v>
      </c>
      <c r="AQ72" s="1098"/>
      <c r="AR72" s="1099"/>
      <c r="AS72" s="1100"/>
      <c r="AT72" s="1100"/>
      <c r="AU72" s="1100"/>
      <c r="AV72" s="1100"/>
      <c r="AW72" s="1100"/>
      <c r="AX72" s="1009" t="s">
        <v>14</v>
      </c>
      <c r="AY72" s="1012" t="s">
        <v>69</v>
      </c>
      <c r="AZ72" s="1012" t="s">
        <v>100</v>
      </c>
      <c r="BA72" s="1014"/>
      <c r="BB72" s="1037" t="s">
        <v>101</v>
      </c>
      <c r="BC72" s="1038"/>
      <c r="BD72" s="614"/>
      <c r="BE72" s="615"/>
      <c r="BF72" s="615"/>
      <c r="BG72" s="615"/>
      <c r="BH72" s="615"/>
      <c r="BI72" s="615"/>
      <c r="BJ72" s="615"/>
      <c r="BK72" s="615"/>
      <c r="BL72" s="615"/>
      <c r="BM72" s="615"/>
      <c r="BN72" s="1227" t="s">
        <v>50</v>
      </c>
      <c r="BO72" s="1229" t="s">
        <v>50</v>
      </c>
      <c r="BP72" s="71"/>
      <c r="BQ72" s="71"/>
      <c r="BR72" s="25"/>
      <c r="BS72" s="25"/>
      <c r="BT72" s="25"/>
      <c r="BU72" s="25"/>
    </row>
    <row r="73" spans="1:73" ht="6" customHeight="1" x14ac:dyDescent="0.2">
      <c r="A73" s="1168"/>
      <c r="B73" s="1235"/>
      <c r="C73" s="1236"/>
      <c r="D73" s="1083"/>
      <c r="E73" s="1084"/>
      <c r="F73" s="1084"/>
      <c r="G73" s="1084"/>
      <c r="H73" s="1084"/>
      <c r="I73" s="1084"/>
      <c r="J73" s="1084"/>
      <c r="K73" s="1084"/>
      <c r="L73" s="1084"/>
      <c r="M73" s="1084"/>
      <c r="N73" s="1084"/>
      <c r="O73" s="1084"/>
      <c r="P73" s="1084"/>
      <c r="Q73" s="1084"/>
      <c r="R73" s="1084"/>
      <c r="S73" s="1084"/>
      <c r="T73" s="1084"/>
      <c r="U73" s="1084"/>
      <c r="V73" s="1084"/>
      <c r="W73" s="1084"/>
      <c r="X73" s="1084"/>
      <c r="Y73" s="1084"/>
      <c r="Z73" s="1084"/>
      <c r="AA73" s="1084"/>
      <c r="AB73" s="1084"/>
      <c r="AC73" s="1084"/>
      <c r="AD73" s="1084"/>
      <c r="AE73" s="1084"/>
      <c r="AF73" s="1084"/>
      <c r="AG73" s="1084"/>
      <c r="AH73" s="1084"/>
      <c r="AI73" s="1084"/>
      <c r="AJ73" s="1084"/>
      <c r="AK73" s="1085"/>
      <c r="AL73" s="1089"/>
      <c r="AM73" s="1090"/>
      <c r="AN73" s="1095"/>
      <c r="AO73" s="1096"/>
      <c r="AP73" s="1097"/>
      <c r="AQ73" s="1098"/>
      <c r="AR73" s="1101"/>
      <c r="AS73" s="1102"/>
      <c r="AT73" s="1102"/>
      <c r="AU73" s="1102"/>
      <c r="AV73" s="1102"/>
      <c r="AW73" s="1102"/>
      <c r="AX73" s="1010"/>
      <c r="AY73" s="1013"/>
      <c r="AZ73" s="1012">
        <v>12</v>
      </c>
      <c r="BA73" s="1014"/>
      <c r="BB73" s="1037"/>
      <c r="BC73" s="1038"/>
      <c r="BD73" s="861"/>
      <c r="BE73" s="647"/>
      <c r="BF73" s="647"/>
      <c r="BG73" s="647"/>
      <c r="BH73" s="647"/>
      <c r="BI73" s="647"/>
      <c r="BJ73" s="647"/>
      <c r="BK73" s="647"/>
      <c r="BL73" s="647"/>
      <c r="BM73" s="647"/>
      <c r="BN73" s="1228"/>
      <c r="BO73" s="1230"/>
      <c r="BP73" s="71"/>
      <c r="BQ73" s="71"/>
      <c r="BR73" s="25"/>
      <c r="BS73" s="25"/>
      <c r="BT73" s="25"/>
      <c r="BU73" s="25"/>
    </row>
    <row r="74" spans="1:73" ht="3.5" customHeight="1" x14ac:dyDescent="0.2">
      <c r="A74" s="1168"/>
      <c r="B74" s="1235"/>
      <c r="C74" s="1236"/>
      <c r="D74" s="1086"/>
      <c r="E74" s="1087"/>
      <c r="F74" s="1087"/>
      <c r="G74" s="1087"/>
      <c r="H74" s="1087"/>
      <c r="I74" s="1087"/>
      <c r="J74" s="1087"/>
      <c r="K74" s="1087"/>
      <c r="L74" s="1087"/>
      <c r="M74" s="1087"/>
      <c r="N74" s="1087"/>
      <c r="O74" s="1087"/>
      <c r="P74" s="1087"/>
      <c r="Q74" s="1087"/>
      <c r="R74" s="1087"/>
      <c r="S74" s="1087"/>
      <c r="T74" s="1087"/>
      <c r="U74" s="1087"/>
      <c r="V74" s="1087"/>
      <c r="W74" s="1087"/>
      <c r="X74" s="1087"/>
      <c r="Y74" s="1087"/>
      <c r="Z74" s="1087"/>
      <c r="AA74" s="1087"/>
      <c r="AB74" s="1087"/>
      <c r="AC74" s="1087"/>
      <c r="AD74" s="1087"/>
      <c r="AE74" s="1087"/>
      <c r="AF74" s="1087"/>
      <c r="AG74" s="1087"/>
      <c r="AH74" s="1087"/>
      <c r="AI74" s="1087"/>
      <c r="AJ74" s="1087"/>
      <c r="AK74" s="1088"/>
      <c r="AL74" s="1091"/>
      <c r="AM74" s="1092"/>
      <c r="AN74" s="160"/>
      <c r="AO74" s="161"/>
      <c r="AP74" s="1097"/>
      <c r="AQ74" s="1098"/>
      <c r="AR74" s="1101"/>
      <c r="AS74" s="1102"/>
      <c r="AT74" s="1102"/>
      <c r="AU74" s="1102"/>
      <c r="AV74" s="1102"/>
      <c r="AW74" s="1102"/>
      <c r="AX74" s="1011"/>
      <c r="AY74" s="1013"/>
      <c r="AZ74" s="1013"/>
      <c r="BA74" s="1015"/>
      <c r="BB74" s="1037"/>
      <c r="BC74" s="1038"/>
      <c r="BD74" s="62"/>
      <c r="BE74" s="62"/>
      <c r="BF74" s="63"/>
      <c r="BG74" s="76"/>
      <c r="BH74" s="62"/>
      <c r="BI74" s="63"/>
      <c r="BJ74" s="76"/>
      <c r="BK74" s="62"/>
      <c r="BL74" s="63"/>
      <c r="BM74" s="76"/>
      <c r="BN74" s="76"/>
      <c r="BO74" s="77"/>
      <c r="BP74" s="71"/>
      <c r="BQ74" s="71"/>
      <c r="BR74" s="25"/>
      <c r="BS74" s="25"/>
      <c r="BT74" s="25"/>
      <c r="BU74" s="25"/>
    </row>
    <row r="75" spans="1:73" ht="14" customHeight="1" x14ac:dyDescent="0.25">
      <c r="A75" s="1168"/>
      <c r="B75" s="1235"/>
      <c r="C75" s="1236"/>
      <c r="D75" s="1103" t="s">
        <v>76</v>
      </c>
      <c r="E75" s="1104"/>
      <c r="F75" s="1104"/>
      <c r="G75" s="1104"/>
      <c r="H75" s="1104"/>
      <c r="I75" s="1104"/>
      <c r="J75" s="1104"/>
      <c r="K75" s="1104"/>
      <c r="L75" s="1104"/>
      <c r="M75" s="1104"/>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4"/>
      <c r="AT75" s="1104"/>
      <c r="AU75" s="1104"/>
      <c r="AV75" s="1104"/>
      <c r="AW75" s="1104"/>
      <c r="AX75" s="1104"/>
      <c r="AY75" s="1104"/>
      <c r="AZ75" s="1104"/>
      <c r="BA75" s="1105"/>
      <c r="BB75" s="1037" t="s">
        <v>102</v>
      </c>
      <c r="BC75" s="1038"/>
      <c r="BD75" s="614"/>
      <c r="BE75" s="615"/>
      <c r="BF75" s="615"/>
      <c r="BG75" s="615"/>
      <c r="BH75" s="615"/>
      <c r="BI75" s="615"/>
      <c r="BJ75" s="615"/>
      <c r="BK75" s="615"/>
      <c r="BL75" s="615"/>
      <c r="BM75" s="615"/>
      <c r="BN75" s="162" t="s">
        <v>50</v>
      </c>
      <c r="BO75" s="163" t="s">
        <v>50</v>
      </c>
      <c r="BP75" s="71"/>
      <c r="BQ75" s="71"/>
      <c r="BR75" s="25"/>
      <c r="BS75" s="25"/>
      <c r="BT75" s="25"/>
      <c r="BU75" s="25"/>
    </row>
    <row r="76" spans="1:73" ht="3.5" customHeight="1" x14ac:dyDescent="0.2">
      <c r="A76" s="1168"/>
      <c r="B76" s="1235"/>
      <c r="C76" s="1236"/>
      <c r="D76" s="1106"/>
      <c r="E76" s="1107"/>
      <c r="F76" s="1107"/>
      <c r="G76" s="1107"/>
      <c r="H76" s="1107"/>
      <c r="I76" s="1107"/>
      <c r="J76" s="1107"/>
      <c r="K76" s="1107"/>
      <c r="L76" s="1107"/>
      <c r="M76" s="1107"/>
      <c r="N76" s="1107"/>
      <c r="O76" s="1107"/>
      <c r="P76" s="1107"/>
      <c r="Q76" s="1107"/>
      <c r="R76" s="1107"/>
      <c r="S76" s="1107"/>
      <c r="T76" s="1107"/>
      <c r="U76" s="1107"/>
      <c r="V76" s="1107"/>
      <c r="W76" s="1107"/>
      <c r="X76" s="1107"/>
      <c r="Y76" s="1107"/>
      <c r="Z76" s="1107"/>
      <c r="AA76" s="1107"/>
      <c r="AB76" s="1107"/>
      <c r="AC76" s="1107"/>
      <c r="AD76" s="1107"/>
      <c r="AE76" s="1107"/>
      <c r="AF76" s="1107"/>
      <c r="AG76" s="1107"/>
      <c r="AH76" s="1107"/>
      <c r="AI76" s="1107"/>
      <c r="AJ76" s="1107"/>
      <c r="AK76" s="1107"/>
      <c r="AL76" s="1107"/>
      <c r="AM76" s="1107"/>
      <c r="AN76" s="1107"/>
      <c r="AO76" s="1107"/>
      <c r="AP76" s="1107"/>
      <c r="AQ76" s="1107"/>
      <c r="AR76" s="1107"/>
      <c r="AS76" s="1107"/>
      <c r="AT76" s="1107"/>
      <c r="AU76" s="1107"/>
      <c r="AV76" s="1107"/>
      <c r="AW76" s="1107"/>
      <c r="AX76" s="1107"/>
      <c r="AY76" s="1107"/>
      <c r="AZ76" s="1107"/>
      <c r="BA76" s="1108"/>
      <c r="BB76" s="1037"/>
      <c r="BC76" s="1038"/>
      <c r="BD76" s="62"/>
      <c r="BE76" s="62"/>
      <c r="BF76" s="63"/>
      <c r="BG76" s="76"/>
      <c r="BH76" s="62"/>
      <c r="BI76" s="63"/>
      <c r="BJ76" s="76"/>
      <c r="BK76" s="62"/>
      <c r="BL76" s="63"/>
      <c r="BM76" s="76"/>
      <c r="BN76" s="76"/>
      <c r="BO76" s="77"/>
      <c r="BP76" s="71"/>
      <c r="BQ76" s="71"/>
      <c r="BR76" s="25"/>
      <c r="BS76" s="25"/>
      <c r="BT76" s="25"/>
      <c r="BU76" s="25"/>
    </row>
    <row r="77" spans="1:73" ht="14" customHeight="1" x14ac:dyDescent="0.25">
      <c r="A77" s="1168"/>
      <c r="B77" s="1235"/>
      <c r="C77" s="1236"/>
      <c r="D77" s="1103" t="s">
        <v>124</v>
      </c>
      <c r="E77" s="1104"/>
      <c r="F77" s="1104"/>
      <c r="G77" s="1104"/>
      <c r="H77" s="1104"/>
      <c r="I77" s="1104"/>
      <c r="J77" s="1104"/>
      <c r="K77" s="1104"/>
      <c r="L77" s="1104"/>
      <c r="M77" s="1104"/>
      <c r="N77" s="1104"/>
      <c r="O77" s="1104"/>
      <c r="P77" s="1104"/>
      <c r="Q77" s="1104"/>
      <c r="R77" s="1104"/>
      <c r="S77" s="1104"/>
      <c r="T77" s="1104"/>
      <c r="U77" s="1104"/>
      <c r="V77" s="1104"/>
      <c r="W77" s="1104"/>
      <c r="X77" s="1104"/>
      <c r="Y77" s="1104"/>
      <c r="Z77" s="1104"/>
      <c r="AA77" s="1104"/>
      <c r="AB77" s="1104"/>
      <c r="AC77" s="1104"/>
      <c r="AD77" s="1104"/>
      <c r="AE77" s="1104"/>
      <c r="AF77" s="1104"/>
      <c r="AG77" s="1104"/>
      <c r="AH77" s="1104"/>
      <c r="AI77" s="1104"/>
      <c r="AJ77" s="1104"/>
      <c r="AK77" s="1104"/>
      <c r="AL77" s="1104"/>
      <c r="AM77" s="1104"/>
      <c r="AN77" s="1104"/>
      <c r="AO77" s="1104"/>
      <c r="AP77" s="1104"/>
      <c r="AQ77" s="1104"/>
      <c r="AR77" s="1104"/>
      <c r="AS77" s="1104"/>
      <c r="AT77" s="1104"/>
      <c r="AU77" s="1104"/>
      <c r="AV77" s="1104"/>
      <c r="AW77" s="1104"/>
      <c r="AX77" s="1104"/>
      <c r="AY77" s="1104"/>
      <c r="AZ77" s="1104"/>
      <c r="BA77" s="1105"/>
      <c r="BB77" s="1037" t="s">
        <v>103</v>
      </c>
      <c r="BC77" s="1038"/>
      <c r="BD77" s="1222"/>
      <c r="BE77" s="1223"/>
      <c r="BF77" s="1223"/>
      <c r="BG77" s="1223"/>
      <c r="BH77" s="1223"/>
      <c r="BI77" s="1223"/>
      <c r="BJ77" s="1223"/>
      <c r="BK77" s="1223"/>
      <c r="BL77" s="1223"/>
      <c r="BM77" s="1223"/>
      <c r="BN77" s="162" t="s">
        <v>50</v>
      </c>
      <c r="BO77" s="163" t="s">
        <v>50</v>
      </c>
      <c r="BP77" s="71"/>
      <c r="BQ77" s="71"/>
      <c r="BR77" s="25"/>
      <c r="BS77" s="25"/>
      <c r="BT77" s="25"/>
      <c r="BU77" s="25"/>
    </row>
    <row r="78" spans="1:73" ht="3.5" customHeight="1" x14ac:dyDescent="0.2">
      <c r="A78" s="1168"/>
      <c r="B78" s="1235"/>
      <c r="C78" s="1236"/>
      <c r="D78" s="1106"/>
      <c r="E78" s="1107"/>
      <c r="F78" s="1107"/>
      <c r="G78" s="1107"/>
      <c r="H78" s="1107"/>
      <c r="I78" s="1107"/>
      <c r="J78" s="1107"/>
      <c r="K78" s="1107"/>
      <c r="L78" s="1107"/>
      <c r="M78" s="1107"/>
      <c r="N78" s="1107"/>
      <c r="O78" s="1107"/>
      <c r="P78" s="1107"/>
      <c r="Q78" s="1107"/>
      <c r="R78" s="1107"/>
      <c r="S78" s="1107"/>
      <c r="T78" s="1107"/>
      <c r="U78" s="1107"/>
      <c r="V78" s="1107"/>
      <c r="W78" s="1107"/>
      <c r="X78" s="1107"/>
      <c r="Y78" s="1107"/>
      <c r="Z78" s="1107"/>
      <c r="AA78" s="1107"/>
      <c r="AB78" s="1107"/>
      <c r="AC78" s="1107"/>
      <c r="AD78" s="1107"/>
      <c r="AE78" s="1107"/>
      <c r="AF78" s="1107"/>
      <c r="AG78" s="1107"/>
      <c r="AH78" s="1107"/>
      <c r="AI78" s="1107"/>
      <c r="AJ78" s="1107"/>
      <c r="AK78" s="1107"/>
      <c r="AL78" s="1107"/>
      <c r="AM78" s="1107"/>
      <c r="AN78" s="1107"/>
      <c r="AO78" s="1107"/>
      <c r="AP78" s="1107"/>
      <c r="AQ78" s="1107"/>
      <c r="AR78" s="1107"/>
      <c r="AS78" s="1107"/>
      <c r="AT78" s="1107"/>
      <c r="AU78" s="1107"/>
      <c r="AV78" s="1107"/>
      <c r="AW78" s="1107"/>
      <c r="AX78" s="1107"/>
      <c r="AY78" s="1107"/>
      <c r="AZ78" s="1107"/>
      <c r="BA78" s="1108"/>
      <c r="BB78" s="1037"/>
      <c r="BC78" s="1038"/>
      <c r="BD78" s="62"/>
      <c r="BE78" s="62"/>
      <c r="BF78" s="63"/>
      <c r="BG78" s="76"/>
      <c r="BH78" s="62"/>
      <c r="BI78" s="63"/>
      <c r="BJ78" s="76"/>
      <c r="BK78" s="62"/>
      <c r="BL78" s="63"/>
      <c r="BM78" s="76"/>
      <c r="BN78" s="76"/>
      <c r="BO78" s="77"/>
      <c r="BP78" s="71"/>
      <c r="BQ78" s="71"/>
      <c r="BR78" s="25"/>
      <c r="BS78" s="25"/>
      <c r="BT78" s="25"/>
      <c r="BU78" s="25"/>
    </row>
    <row r="79" spans="1:73" ht="14" customHeight="1" x14ac:dyDescent="0.25">
      <c r="A79" s="1168"/>
      <c r="B79" s="164"/>
      <c r="C79" s="1016" t="s">
        <v>125</v>
      </c>
      <c r="D79" s="1016"/>
      <c r="E79" s="1016"/>
      <c r="F79" s="1016"/>
      <c r="G79" s="1016"/>
      <c r="H79" s="1016"/>
      <c r="I79" s="1016"/>
      <c r="J79" s="1016"/>
      <c r="K79" s="1016"/>
      <c r="L79" s="1016"/>
      <c r="M79" s="1016"/>
      <c r="N79" s="1016"/>
      <c r="O79" s="1016"/>
      <c r="P79" s="1016"/>
      <c r="Q79" s="1016"/>
      <c r="R79" s="1016"/>
      <c r="S79" s="1016"/>
      <c r="T79" s="1016"/>
      <c r="U79" s="1016"/>
      <c r="V79" s="1016"/>
      <c r="W79" s="1016"/>
      <c r="X79" s="1016"/>
      <c r="Y79" s="1016"/>
      <c r="Z79" s="1016"/>
      <c r="AA79" s="1016"/>
      <c r="AB79" s="1016"/>
      <c r="AC79" s="1016"/>
      <c r="AD79" s="1016"/>
      <c r="AE79" s="1016"/>
      <c r="AF79" s="1016"/>
      <c r="AG79" s="1016"/>
      <c r="AH79" s="1016"/>
      <c r="AI79" s="1016"/>
      <c r="AJ79" s="1016"/>
      <c r="AK79" s="1016"/>
      <c r="AL79" s="1016"/>
      <c r="AM79" s="1016"/>
      <c r="AN79" s="1016"/>
      <c r="AO79" s="1016"/>
      <c r="AP79" s="1016"/>
      <c r="AQ79" s="1016"/>
      <c r="AR79" s="1016"/>
      <c r="AS79" s="1016"/>
      <c r="AT79" s="1016"/>
      <c r="AU79" s="1016"/>
      <c r="AV79" s="1016"/>
      <c r="AW79" s="1016"/>
      <c r="AX79" s="1016"/>
      <c r="AY79" s="1016"/>
      <c r="AZ79" s="1016"/>
      <c r="BA79" s="1017"/>
      <c r="BB79" s="1037" t="s">
        <v>104</v>
      </c>
      <c r="BC79" s="1038"/>
      <c r="BD79" s="614"/>
      <c r="BE79" s="615"/>
      <c r="BF79" s="615"/>
      <c r="BG79" s="615"/>
      <c r="BH79" s="615"/>
      <c r="BI79" s="615"/>
      <c r="BJ79" s="615"/>
      <c r="BK79" s="615"/>
      <c r="BL79" s="615"/>
      <c r="BM79" s="615"/>
      <c r="BN79" s="162" t="s">
        <v>50</v>
      </c>
      <c r="BO79" s="163" t="s">
        <v>50</v>
      </c>
      <c r="BP79" s="71"/>
      <c r="BQ79" s="71"/>
      <c r="BR79" s="25"/>
      <c r="BS79" s="25"/>
      <c r="BT79" s="25"/>
      <c r="BU79" s="25"/>
    </row>
    <row r="80" spans="1:73" ht="3.5" customHeight="1" x14ac:dyDescent="0.2">
      <c r="A80" s="1168"/>
      <c r="B80" s="165"/>
      <c r="C80" s="1231"/>
      <c r="D80" s="1231"/>
      <c r="E80" s="1231"/>
      <c r="F80" s="1231"/>
      <c r="G80" s="1231"/>
      <c r="H80" s="1231"/>
      <c r="I80" s="1231"/>
      <c r="J80" s="1231"/>
      <c r="K80" s="1231"/>
      <c r="L80" s="1231"/>
      <c r="M80" s="1231"/>
      <c r="N80" s="1231"/>
      <c r="O80" s="1231"/>
      <c r="P80" s="1231"/>
      <c r="Q80" s="1231"/>
      <c r="R80" s="1231"/>
      <c r="S80" s="1231"/>
      <c r="T80" s="1231"/>
      <c r="U80" s="1231"/>
      <c r="V80" s="1231"/>
      <c r="W80" s="1231"/>
      <c r="X80" s="1231"/>
      <c r="Y80" s="1231"/>
      <c r="Z80" s="1231"/>
      <c r="AA80" s="1231"/>
      <c r="AB80" s="1231"/>
      <c r="AC80" s="1231"/>
      <c r="AD80" s="1231"/>
      <c r="AE80" s="1231"/>
      <c r="AF80" s="1231"/>
      <c r="AG80" s="1231"/>
      <c r="AH80" s="1231"/>
      <c r="AI80" s="1231"/>
      <c r="AJ80" s="1231"/>
      <c r="AK80" s="1231"/>
      <c r="AL80" s="1231"/>
      <c r="AM80" s="1231"/>
      <c r="AN80" s="1231"/>
      <c r="AO80" s="1231"/>
      <c r="AP80" s="1231"/>
      <c r="AQ80" s="1231"/>
      <c r="AR80" s="1231"/>
      <c r="AS80" s="1231"/>
      <c r="AT80" s="1231"/>
      <c r="AU80" s="1231"/>
      <c r="AV80" s="1231"/>
      <c r="AW80" s="1231"/>
      <c r="AX80" s="1231"/>
      <c r="AY80" s="1231"/>
      <c r="AZ80" s="1231"/>
      <c r="BA80" s="1232"/>
      <c r="BB80" s="1037"/>
      <c r="BC80" s="1038"/>
      <c r="BD80" s="62"/>
      <c r="BE80" s="62"/>
      <c r="BF80" s="63"/>
      <c r="BG80" s="76"/>
      <c r="BH80" s="62"/>
      <c r="BI80" s="63"/>
      <c r="BJ80" s="76"/>
      <c r="BK80" s="62"/>
      <c r="BL80" s="63"/>
      <c r="BM80" s="76"/>
      <c r="BN80" s="76"/>
      <c r="BO80" s="77"/>
      <c r="BP80" s="71"/>
      <c r="BQ80" s="71"/>
      <c r="BR80" s="25"/>
      <c r="BS80" s="25"/>
      <c r="BT80" s="25"/>
      <c r="BU80" s="25"/>
    </row>
    <row r="81" spans="1:73" ht="14" customHeight="1" x14ac:dyDescent="0.25">
      <c r="A81" s="1168"/>
      <c r="B81" s="166"/>
      <c r="C81" s="618" t="s">
        <v>126</v>
      </c>
      <c r="D81" s="618"/>
      <c r="E81" s="618"/>
      <c r="F81" s="618"/>
      <c r="G81" s="618"/>
      <c r="H81" s="618"/>
      <c r="I81" s="618"/>
      <c r="J81" s="618"/>
      <c r="K81" s="618"/>
      <c r="L81" s="618"/>
      <c r="M81" s="618"/>
      <c r="N81" s="618"/>
      <c r="O81" s="618"/>
      <c r="P81" s="618"/>
      <c r="Q81" s="618"/>
      <c r="R81" s="618"/>
      <c r="S81" s="618"/>
      <c r="T81" s="618"/>
      <c r="U81" s="618"/>
      <c r="V81" s="618"/>
      <c r="W81" s="618"/>
      <c r="X81" s="618"/>
      <c r="Y81" s="618"/>
      <c r="Z81" s="618"/>
      <c r="AA81" s="618"/>
      <c r="AB81" s="618"/>
      <c r="AC81" s="618"/>
      <c r="AD81" s="618"/>
      <c r="AE81" s="618"/>
      <c r="AF81" s="618"/>
      <c r="AG81" s="618"/>
      <c r="AH81" s="618"/>
      <c r="AI81" s="618"/>
      <c r="AJ81" s="618"/>
      <c r="AK81" s="618"/>
      <c r="AL81" s="618"/>
      <c r="AM81" s="618"/>
      <c r="AN81" s="618"/>
      <c r="AO81" s="618"/>
      <c r="AP81" s="618"/>
      <c r="AQ81" s="618"/>
      <c r="AR81" s="618"/>
      <c r="AS81" s="618"/>
      <c r="AT81" s="618"/>
      <c r="AU81" s="618"/>
      <c r="AV81" s="618"/>
      <c r="AW81" s="618"/>
      <c r="AX81" s="618"/>
      <c r="AY81" s="618"/>
      <c r="AZ81" s="618"/>
      <c r="BA81" s="619"/>
      <c r="BB81" s="1037" t="s">
        <v>123</v>
      </c>
      <c r="BC81" s="1038"/>
      <c r="BD81" s="614"/>
      <c r="BE81" s="615"/>
      <c r="BF81" s="615"/>
      <c r="BG81" s="615"/>
      <c r="BH81" s="615"/>
      <c r="BI81" s="615"/>
      <c r="BJ81" s="615"/>
      <c r="BK81" s="615"/>
      <c r="BL81" s="615"/>
      <c r="BM81" s="615"/>
      <c r="BN81" s="615"/>
      <c r="BO81" s="616"/>
      <c r="BP81" s="71"/>
      <c r="BQ81" s="71"/>
      <c r="BR81" s="25"/>
      <c r="BS81" s="25"/>
      <c r="BT81" s="25"/>
      <c r="BU81" s="25"/>
    </row>
    <row r="82" spans="1:73" ht="3.5" customHeight="1" x14ac:dyDescent="0.2">
      <c r="A82" s="1168"/>
      <c r="B82" s="166"/>
      <c r="C82" s="618"/>
      <c r="D82" s="618"/>
      <c r="E82" s="618"/>
      <c r="F82" s="618"/>
      <c r="G82" s="618"/>
      <c r="H82" s="618"/>
      <c r="I82" s="618"/>
      <c r="J82" s="618"/>
      <c r="K82" s="618"/>
      <c r="L82" s="618"/>
      <c r="M82" s="618"/>
      <c r="N82" s="618"/>
      <c r="O82" s="618"/>
      <c r="P82" s="618"/>
      <c r="Q82" s="618"/>
      <c r="R82" s="618"/>
      <c r="S82" s="618"/>
      <c r="T82" s="618"/>
      <c r="U82" s="618"/>
      <c r="V82" s="618"/>
      <c r="W82" s="618"/>
      <c r="X82" s="618"/>
      <c r="Y82" s="618"/>
      <c r="Z82" s="618"/>
      <c r="AA82" s="618"/>
      <c r="AB82" s="618"/>
      <c r="AC82" s="618"/>
      <c r="AD82" s="618"/>
      <c r="AE82" s="618"/>
      <c r="AF82" s="618"/>
      <c r="AG82" s="618"/>
      <c r="AH82" s="618"/>
      <c r="AI82" s="618"/>
      <c r="AJ82" s="618"/>
      <c r="AK82" s="618"/>
      <c r="AL82" s="618"/>
      <c r="AM82" s="618"/>
      <c r="AN82" s="618"/>
      <c r="AO82" s="618"/>
      <c r="AP82" s="618"/>
      <c r="AQ82" s="618"/>
      <c r="AR82" s="618"/>
      <c r="AS82" s="618"/>
      <c r="AT82" s="618"/>
      <c r="AU82" s="618"/>
      <c r="AV82" s="618"/>
      <c r="AW82" s="618"/>
      <c r="AX82" s="618"/>
      <c r="AY82" s="618"/>
      <c r="AZ82" s="618"/>
      <c r="BA82" s="619"/>
      <c r="BB82" s="1037"/>
      <c r="BC82" s="1038"/>
      <c r="BD82" s="62"/>
      <c r="BE82" s="62"/>
      <c r="BF82" s="63"/>
      <c r="BG82" s="76"/>
      <c r="BH82" s="62"/>
      <c r="BI82" s="63"/>
      <c r="BJ82" s="76"/>
      <c r="BK82" s="62"/>
      <c r="BL82" s="63"/>
      <c r="BM82" s="76"/>
      <c r="BN82" s="62"/>
      <c r="BO82" s="77"/>
      <c r="BP82" s="71"/>
      <c r="BQ82" s="71"/>
      <c r="BR82" s="25"/>
      <c r="BS82" s="25"/>
      <c r="BT82" s="25"/>
      <c r="BU82" s="25"/>
    </row>
    <row r="83" spans="1:73" ht="14" customHeight="1" x14ac:dyDescent="0.25">
      <c r="A83" s="1168"/>
      <c r="B83" s="164"/>
      <c r="C83" s="1016" t="s">
        <v>127</v>
      </c>
      <c r="D83" s="1016"/>
      <c r="E83" s="1016"/>
      <c r="F83" s="1016"/>
      <c r="G83" s="1016"/>
      <c r="H83" s="1016"/>
      <c r="I83" s="1016"/>
      <c r="J83" s="1016"/>
      <c r="K83" s="1016"/>
      <c r="L83" s="1016"/>
      <c r="M83" s="1016"/>
      <c r="N83" s="1016"/>
      <c r="O83" s="1016"/>
      <c r="P83" s="1016"/>
      <c r="Q83" s="1016"/>
      <c r="R83" s="1016"/>
      <c r="S83" s="1016"/>
      <c r="T83" s="1016"/>
      <c r="U83" s="1016"/>
      <c r="V83" s="1016"/>
      <c r="W83" s="1016"/>
      <c r="X83" s="1016"/>
      <c r="Y83" s="1016"/>
      <c r="Z83" s="1016"/>
      <c r="AA83" s="1016"/>
      <c r="AB83" s="1016"/>
      <c r="AC83" s="1016"/>
      <c r="AD83" s="1016"/>
      <c r="AE83" s="1016"/>
      <c r="AF83" s="1016"/>
      <c r="AG83" s="1016"/>
      <c r="AH83" s="1016"/>
      <c r="AI83" s="1016"/>
      <c r="AJ83" s="1016"/>
      <c r="AK83" s="1016"/>
      <c r="AL83" s="1016"/>
      <c r="AM83" s="1016"/>
      <c r="AN83" s="1016"/>
      <c r="AO83" s="1016"/>
      <c r="AP83" s="1016"/>
      <c r="AQ83" s="1016"/>
      <c r="AR83" s="1016"/>
      <c r="AS83" s="1016"/>
      <c r="AT83" s="1016"/>
      <c r="AU83" s="1016"/>
      <c r="AV83" s="1016"/>
      <c r="AW83" s="1016"/>
      <c r="AX83" s="1016"/>
      <c r="AY83" s="1016"/>
      <c r="AZ83" s="1016"/>
      <c r="BA83" s="1017"/>
      <c r="BB83" s="805">
        <v>22</v>
      </c>
      <c r="BC83" s="807"/>
      <c r="BD83" s="1222"/>
      <c r="BE83" s="1223"/>
      <c r="BF83" s="1223"/>
      <c r="BG83" s="1223"/>
      <c r="BH83" s="1223"/>
      <c r="BI83" s="1223"/>
      <c r="BJ83" s="1223"/>
      <c r="BK83" s="1223"/>
      <c r="BL83" s="1223"/>
      <c r="BM83" s="1223"/>
      <c r="BN83" s="1223"/>
      <c r="BO83" s="1224"/>
      <c r="BP83" s="945" t="s">
        <v>41</v>
      </c>
      <c r="BQ83" s="946"/>
      <c r="BR83" s="946"/>
      <c r="BS83" s="25"/>
      <c r="BT83" s="25"/>
      <c r="BU83" s="25"/>
    </row>
    <row r="84" spans="1:73" ht="3.5" customHeight="1" thickBot="1" x14ac:dyDescent="0.25">
      <c r="A84" s="1168"/>
      <c r="B84" s="167"/>
      <c r="C84" s="1018"/>
      <c r="D84" s="1018"/>
      <c r="E84" s="1018"/>
      <c r="F84" s="1018"/>
      <c r="G84" s="1018"/>
      <c r="H84" s="1018"/>
      <c r="I84" s="1018"/>
      <c r="J84" s="1018"/>
      <c r="K84" s="1018"/>
      <c r="L84" s="1018"/>
      <c r="M84" s="1018"/>
      <c r="N84" s="1018"/>
      <c r="O84" s="1018"/>
      <c r="P84" s="1018"/>
      <c r="Q84" s="1018"/>
      <c r="R84" s="1018"/>
      <c r="S84" s="1018"/>
      <c r="T84" s="1018"/>
      <c r="U84" s="1018"/>
      <c r="V84" s="1018"/>
      <c r="W84" s="1018"/>
      <c r="X84" s="1018"/>
      <c r="Y84" s="1018"/>
      <c r="Z84" s="1018"/>
      <c r="AA84" s="1018"/>
      <c r="AB84" s="1018"/>
      <c r="AC84" s="1018"/>
      <c r="AD84" s="1018"/>
      <c r="AE84" s="1018"/>
      <c r="AF84" s="1018"/>
      <c r="AG84" s="1018"/>
      <c r="AH84" s="1018"/>
      <c r="AI84" s="1018"/>
      <c r="AJ84" s="1018"/>
      <c r="AK84" s="1018"/>
      <c r="AL84" s="1018"/>
      <c r="AM84" s="1018"/>
      <c r="AN84" s="1018"/>
      <c r="AO84" s="1018"/>
      <c r="AP84" s="1018"/>
      <c r="AQ84" s="1018"/>
      <c r="AR84" s="1018"/>
      <c r="AS84" s="1018"/>
      <c r="AT84" s="1018"/>
      <c r="AU84" s="1018"/>
      <c r="AV84" s="1018"/>
      <c r="AW84" s="1018"/>
      <c r="AX84" s="1018"/>
      <c r="AY84" s="1018"/>
      <c r="AZ84" s="1018"/>
      <c r="BA84" s="1019"/>
      <c r="BB84" s="805"/>
      <c r="BC84" s="807"/>
      <c r="BD84" s="168"/>
      <c r="BE84" s="168"/>
      <c r="BF84" s="169"/>
      <c r="BG84" s="170"/>
      <c r="BH84" s="168"/>
      <c r="BI84" s="169"/>
      <c r="BJ84" s="170"/>
      <c r="BK84" s="168"/>
      <c r="BL84" s="169"/>
      <c r="BM84" s="170"/>
      <c r="BN84" s="168"/>
      <c r="BO84" s="171"/>
      <c r="BP84" s="946"/>
      <c r="BQ84" s="946"/>
      <c r="BR84" s="946"/>
      <c r="BS84" s="25"/>
      <c r="BT84" s="25"/>
      <c r="BU84" s="25"/>
    </row>
    <row r="85" spans="1:73" ht="10.5" customHeight="1" thickTop="1" x14ac:dyDescent="0.2">
      <c r="A85" s="1168"/>
      <c r="B85" s="947" t="s">
        <v>77</v>
      </c>
      <c r="C85" s="948"/>
      <c r="D85" s="948"/>
      <c r="E85" s="948"/>
      <c r="F85" s="948"/>
      <c r="G85" s="948"/>
      <c r="H85" s="948"/>
      <c r="I85" s="948"/>
      <c r="J85" s="948"/>
      <c r="K85" s="948"/>
      <c r="L85" s="948"/>
      <c r="M85" s="948"/>
      <c r="N85" s="948"/>
      <c r="O85" s="948"/>
      <c r="P85" s="948"/>
      <c r="Q85" s="948"/>
      <c r="R85" s="948"/>
      <c r="S85" s="948"/>
      <c r="T85" s="948"/>
      <c r="U85" s="948"/>
      <c r="V85" s="948"/>
      <c r="W85" s="948"/>
      <c r="X85" s="948"/>
      <c r="Y85" s="948"/>
      <c r="Z85" s="948"/>
      <c r="AA85" s="948"/>
      <c r="AB85" s="948"/>
      <c r="AC85" s="948"/>
      <c r="AD85" s="948"/>
      <c r="AE85" s="948"/>
      <c r="AF85" s="948"/>
      <c r="AG85" s="948"/>
      <c r="AH85" s="948"/>
      <c r="AI85" s="948"/>
      <c r="AJ85" s="948"/>
      <c r="AK85" s="948"/>
      <c r="AL85" s="948"/>
      <c r="AM85" s="948"/>
      <c r="AN85" s="948"/>
      <c r="AO85" s="948"/>
      <c r="AP85" s="948"/>
      <c r="AQ85" s="949"/>
      <c r="AR85" s="950" t="s">
        <v>78</v>
      </c>
      <c r="AS85" s="951"/>
      <c r="AT85" s="951"/>
      <c r="AU85" s="951"/>
      <c r="AV85" s="951"/>
      <c r="AW85" s="951"/>
      <c r="AX85" s="951"/>
      <c r="AY85" s="951"/>
      <c r="AZ85" s="951"/>
      <c r="BA85" s="951"/>
      <c r="BB85" s="951"/>
      <c r="BC85" s="951"/>
      <c r="BD85" s="951"/>
      <c r="BE85" s="951"/>
      <c r="BF85" s="951"/>
      <c r="BG85" s="951"/>
      <c r="BH85" s="172"/>
      <c r="BI85" s="952" t="s">
        <v>79</v>
      </c>
      <c r="BJ85" s="953"/>
      <c r="BK85" s="953"/>
      <c r="BL85" s="953"/>
      <c r="BM85" s="953"/>
      <c r="BN85" s="953"/>
      <c r="BO85" s="173"/>
      <c r="BP85" s="946"/>
      <c r="BQ85" s="946"/>
      <c r="BR85" s="946"/>
      <c r="BS85" s="25"/>
      <c r="BT85" s="25"/>
      <c r="BU85" s="25"/>
    </row>
    <row r="86" spans="1:73" ht="10.5" customHeight="1" x14ac:dyDescent="0.2">
      <c r="A86" s="1168"/>
      <c r="B86" s="955" t="s">
        <v>42</v>
      </c>
      <c r="C86" s="956"/>
      <c r="D86" s="956"/>
      <c r="E86" s="956"/>
      <c r="F86" s="956"/>
      <c r="G86" s="956"/>
      <c r="H86" s="956"/>
      <c r="I86" s="956"/>
      <c r="J86" s="956"/>
      <c r="K86" s="956"/>
      <c r="L86" s="956"/>
      <c r="M86" s="956"/>
      <c r="N86" s="956"/>
      <c r="O86" s="956"/>
      <c r="P86" s="956"/>
      <c r="Q86" s="956"/>
      <c r="R86" s="957"/>
      <c r="S86" s="1020" t="s">
        <v>80</v>
      </c>
      <c r="T86" s="1020"/>
      <c r="U86" s="1020"/>
      <c r="V86" s="1020"/>
      <c r="W86" s="1020"/>
      <c r="X86" s="1020"/>
      <c r="Y86" s="1020"/>
      <c r="Z86" s="1020"/>
      <c r="AA86" s="1020"/>
      <c r="AB86" s="1020"/>
      <c r="AC86" s="1020"/>
      <c r="AD86" s="1020"/>
      <c r="AE86" s="1020"/>
      <c r="AF86" s="1020"/>
      <c r="AG86" s="1020"/>
      <c r="AH86" s="1020"/>
      <c r="AI86" s="1020"/>
      <c r="AJ86" s="1020"/>
      <c r="AK86" s="1020"/>
      <c r="AL86" s="1020"/>
      <c r="AM86" s="1020"/>
      <c r="AN86" s="1020"/>
      <c r="AO86" s="1020"/>
      <c r="AP86" s="1020"/>
      <c r="AQ86" s="1021"/>
      <c r="AR86" s="1022" t="s">
        <v>81</v>
      </c>
      <c r="AS86" s="1023"/>
      <c r="AT86" s="1023"/>
      <c r="AU86" s="1023"/>
      <c r="AV86" s="1023"/>
      <c r="AW86" s="1023"/>
      <c r="AX86" s="1023"/>
      <c r="AY86" s="1024"/>
      <c r="AZ86" s="961" t="s">
        <v>82</v>
      </c>
      <c r="BA86" s="962"/>
      <c r="BB86" s="962"/>
      <c r="BC86" s="962"/>
      <c r="BD86" s="962"/>
      <c r="BE86" s="962"/>
      <c r="BF86" s="962"/>
      <c r="BG86" s="963"/>
      <c r="BH86" s="174"/>
      <c r="BI86" s="954"/>
      <c r="BJ86" s="954"/>
      <c r="BK86" s="954"/>
      <c r="BL86" s="954"/>
      <c r="BM86" s="954"/>
      <c r="BN86" s="954"/>
      <c r="BO86" s="175"/>
      <c r="BP86" s="946"/>
      <c r="BQ86" s="946"/>
      <c r="BR86" s="946"/>
      <c r="BS86" s="25"/>
      <c r="BT86" s="25"/>
      <c r="BU86" s="25"/>
    </row>
    <row r="87" spans="1:73" ht="4.5" customHeight="1" x14ac:dyDescent="0.2">
      <c r="A87" s="1168"/>
      <c r="B87" s="964"/>
      <c r="C87" s="965"/>
      <c r="D87" s="965"/>
      <c r="E87" s="965"/>
      <c r="F87" s="965"/>
      <c r="G87" s="965"/>
      <c r="H87" s="965"/>
      <c r="I87" s="965"/>
      <c r="J87" s="965"/>
      <c r="K87" s="965"/>
      <c r="L87" s="965"/>
      <c r="M87" s="965"/>
      <c r="N87" s="965"/>
      <c r="O87" s="965"/>
      <c r="P87" s="965"/>
      <c r="Q87" s="965"/>
      <c r="R87" s="966"/>
      <c r="S87" s="973"/>
      <c r="T87" s="974"/>
      <c r="U87" s="974"/>
      <c r="V87" s="974"/>
      <c r="W87" s="974"/>
      <c r="X87" s="974"/>
      <c r="Y87" s="974"/>
      <c r="Z87" s="974"/>
      <c r="AA87" s="974"/>
      <c r="AB87" s="974"/>
      <c r="AC87" s="974"/>
      <c r="AD87" s="974"/>
      <c r="AE87" s="974"/>
      <c r="AF87" s="974"/>
      <c r="AG87" s="974"/>
      <c r="AH87" s="974"/>
      <c r="AI87" s="974"/>
      <c r="AJ87" s="974"/>
      <c r="AK87" s="974"/>
      <c r="AL87" s="974"/>
      <c r="AM87" s="974"/>
      <c r="AN87" s="974"/>
      <c r="AO87" s="974"/>
      <c r="AP87" s="974"/>
      <c r="AQ87" s="975"/>
      <c r="AR87" s="669"/>
      <c r="AS87" s="670"/>
      <c r="AT87" s="670"/>
      <c r="AU87" s="670"/>
      <c r="AV87" s="670"/>
      <c r="AW87" s="670"/>
      <c r="AX87" s="670"/>
      <c r="AY87" s="670"/>
      <c r="AZ87" s="176"/>
      <c r="BA87" s="177"/>
      <c r="BB87" s="613"/>
      <c r="BC87" s="613"/>
      <c r="BD87" s="613"/>
      <c r="BE87" s="613"/>
      <c r="BF87" s="613"/>
      <c r="BG87" s="958" t="s">
        <v>17</v>
      </c>
      <c r="BH87" s="178"/>
      <c r="BI87" s="177"/>
      <c r="BJ87" s="613"/>
      <c r="BK87" s="613"/>
      <c r="BL87" s="613"/>
      <c r="BM87" s="613"/>
      <c r="BN87" s="613"/>
      <c r="BO87" s="1225" t="s">
        <v>17</v>
      </c>
      <c r="BP87" s="946"/>
      <c r="BQ87" s="946"/>
      <c r="BR87" s="946"/>
      <c r="BS87" s="25"/>
      <c r="BT87" s="25"/>
      <c r="BU87" s="25"/>
    </row>
    <row r="88" spans="1:73" ht="7.5" customHeight="1" x14ac:dyDescent="0.2">
      <c r="A88" s="1168"/>
      <c r="B88" s="967"/>
      <c r="C88" s="968"/>
      <c r="D88" s="968"/>
      <c r="E88" s="968"/>
      <c r="F88" s="968"/>
      <c r="G88" s="968"/>
      <c r="H88" s="968"/>
      <c r="I88" s="968"/>
      <c r="J88" s="968"/>
      <c r="K88" s="968"/>
      <c r="L88" s="968"/>
      <c r="M88" s="968"/>
      <c r="N88" s="968"/>
      <c r="O88" s="968"/>
      <c r="P88" s="968"/>
      <c r="Q88" s="968"/>
      <c r="R88" s="969"/>
      <c r="S88" s="976"/>
      <c r="T88" s="977"/>
      <c r="U88" s="977"/>
      <c r="V88" s="977"/>
      <c r="W88" s="977"/>
      <c r="X88" s="977"/>
      <c r="Y88" s="977"/>
      <c r="Z88" s="977"/>
      <c r="AA88" s="977"/>
      <c r="AB88" s="977"/>
      <c r="AC88" s="977"/>
      <c r="AD88" s="977"/>
      <c r="AE88" s="977"/>
      <c r="AF88" s="977"/>
      <c r="AG88" s="977"/>
      <c r="AH88" s="977"/>
      <c r="AI88" s="977"/>
      <c r="AJ88" s="977"/>
      <c r="AK88" s="977"/>
      <c r="AL88" s="977"/>
      <c r="AM88" s="977"/>
      <c r="AN88" s="977"/>
      <c r="AO88" s="977"/>
      <c r="AP88" s="977"/>
      <c r="AQ88" s="978"/>
      <c r="AR88" s="671"/>
      <c r="AS88" s="672"/>
      <c r="AT88" s="672"/>
      <c r="AU88" s="672"/>
      <c r="AV88" s="672"/>
      <c r="AW88" s="672"/>
      <c r="AX88" s="672"/>
      <c r="AY88" s="672"/>
      <c r="AZ88" s="178"/>
      <c r="BA88" s="177"/>
      <c r="BB88" s="675"/>
      <c r="BC88" s="675"/>
      <c r="BD88" s="675"/>
      <c r="BE88" s="675"/>
      <c r="BF88" s="675"/>
      <c r="BG88" s="959"/>
      <c r="BH88" s="178"/>
      <c r="BI88" s="177"/>
      <c r="BJ88" s="675"/>
      <c r="BK88" s="675"/>
      <c r="BL88" s="675"/>
      <c r="BM88" s="675"/>
      <c r="BN88" s="675"/>
      <c r="BO88" s="1226"/>
      <c r="BP88" s="946"/>
      <c r="BQ88" s="946"/>
      <c r="BR88" s="946"/>
      <c r="BS88" s="25"/>
      <c r="BT88" s="25"/>
      <c r="BU88" s="25"/>
    </row>
    <row r="89" spans="1:73" ht="4" customHeight="1" x14ac:dyDescent="0.2">
      <c r="A89" s="1168"/>
      <c r="B89" s="970"/>
      <c r="C89" s="971"/>
      <c r="D89" s="971"/>
      <c r="E89" s="971"/>
      <c r="F89" s="971"/>
      <c r="G89" s="971"/>
      <c r="H89" s="971"/>
      <c r="I89" s="971"/>
      <c r="J89" s="971"/>
      <c r="K89" s="971"/>
      <c r="L89" s="971"/>
      <c r="M89" s="971"/>
      <c r="N89" s="971"/>
      <c r="O89" s="971"/>
      <c r="P89" s="971"/>
      <c r="Q89" s="971"/>
      <c r="R89" s="972"/>
      <c r="S89" s="979"/>
      <c r="T89" s="980"/>
      <c r="U89" s="980"/>
      <c r="V89" s="980"/>
      <c r="W89" s="980"/>
      <c r="X89" s="980"/>
      <c r="Y89" s="980"/>
      <c r="Z89" s="980"/>
      <c r="AA89" s="980"/>
      <c r="AB89" s="980"/>
      <c r="AC89" s="980"/>
      <c r="AD89" s="980"/>
      <c r="AE89" s="980"/>
      <c r="AF89" s="980"/>
      <c r="AG89" s="980"/>
      <c r="AH89" s="980"/>
      <c r="AI89" s="980"/>
      <c r="AJ89" s="980"/>
      <c r="AK89" s="980"/>
      <c r="AL89" s="980"/>
      <c r="AM89" s="980"/>
      <c r="AN89" s="980"/>
      <c r="AO89" s="980"/>
      <c r="AP89" s="980"/>
      <c r="AQ89" s="981"/>
      <c r="AR89" s="671"/>
      <c r="AS89" s="672"/>
      <c r="AT89" s="672"/>
      <c r="AU89" s="672"/>
      <c r="AV89" s="672"/>
      <c r="AW89" s="672"/>
      <c r="AX89" s="672"/>
      <c r="AY89" s="672"/>
      <c r="AZ89" s="179"/>
      <c r="BA89" s="180"/>
      <c r="BB89" s="76"/>
      <c r="BC89" s="62"/>
      <c r="BD89" s="62"/>
      <c r="BE89" s="62"/>
      <c r="BF89" s="62"/>
      <c r="BG89" s="63"/>
      <c r="BH89" s="179"/>
      <c r="BI89" s="180"/>
      <c r="BJ89" s="62"/>
      <c r="BK89" s="62"/>
      <c r="BL89" s="62"/>
      <c r="BM89" s="62"/>
      <c r="BN89" s="62"/>
      <c r="BO89" s="77"/>
      <c r="BP89" s="946"/>
      <c r="BQ89" s="946"/>
      <c r="BR89" s="946"/>
      <c r="BS89" s="25"/>
      <c r="BT89" s="25"/>
      <c r="BU89" s="25"/>
    </row>
    <row r="90" spans="1:73" ht="11" customHeight="1" x14ac:dyDescent="0.2">
      <c r="A90" s="1168"/>
      <c r="B90" s="964"/>
      <c r="C90" s="965"/>
      <c r="D90" s="965"/>
      <c r="E90" s="965"/>
      <c r="F90" s="965"/>
      <c r="G90" s="965"/>
      <c r="H90" s="965"/>
      <c r="I90" s="965"/>
      <c r="J90" s="965"/>
      <c r="K90" s="965"/>
      <c r="L90" s="965"/>
      <c r="M90" s="965"/>
      <c r="N90" s="965"/>
      <c r="O90" s="965"/>
      <c r="P90" s="965"/>
      <c r="Q90" s="965"/>
      <c r="R90" s="966"/>
      <c r="S90" s="910"/>
      <c r="T90" s="911"/>
      <c r="U90" s="911"/>
      <c r="V90" s="911"/>
      <c r="W90" s="911"/>
      <c r="X90" s="911"/>
      <c r="Y90" s="911"/>
      <c r="Z90" s="911"/>
      <c r="AA90" s="911"/>
      <c r="AB90" s="911"/>
      <c r="AC90" s="911"/>
      <c r="AD90" s="911"/>
      <c r="AE90" s="911"/>
      <c r="AF90" s="911"/>
      <c r="AG90" s="911"/>
      <c r="AH90" s="911"/>
      <c r="AI90" s="911"/>
      <c r="AJ90" s="911"/>
      <c r="AK90" s="911"/>
      <c r="AL90" s="911"/>
      <c r="AM90" s="911"/>
      <c r="AN90" s="911"/>
      <c r="AO90" s="911"/>
      <c r="AP90" s="911"/>
      <c r="AQ90" s="912"/>
      <c r="AR90" s="671"/>
      <c r="AS90" s="672"/>
      <c r="AT90" s="672"/>
      <c r="AU90" s="672"/>
      <c r="AV90" s="672"/>
      <c r="AW90" s="672"/>
      <c r="AX90" s="672"/>
      <c r="AY90" s="672"/>
      <c r="AZ90" s="178"/>
      <c r="BA90" s="177"/>
      <c r="BB90" s="613"/>
      <c r="BC90" s="613"/>
      <c r="BD90" s="613"/>
      <c r="BE90" s="613"/>
      <c r="BF90" s="613"/>
      <c r="BG90" s="181"/>
      <c r="BH90" s="178"/>
      <c r="BI90" s="177"/>
      <c r="BJ90" s="613"/>
      <c r="BK90" s="613"/>
      <c r="BL90" s="613"/>
      <c r="BM90" s="613"/>
      <c r="BN90" s="613"/>
      <c r="BO90" s="182"/>
      <c r="BP90" s="946"/>
      <c r="BQ90" s="946"/>
      <c r="BR90" s="946"/>
      <c r="BS90" s="25"/>
      <c r="BT90" s="25"/>
      <c r="BU90" s="25"/>
    </row>
    <row r="91" spans="1:73" ht="4" customHeight="1" x14ac:dyDescent="0.2">
      <c r="A91" s="1168"/>
      <c r="B91" s="970"/>
      <c r="C91" s="971"/>
      <c r="D91" s="971"/>
      <c r="E91" s="971"/>
      <c r="F91" s="971"/>
      <c r="G91" s="971"/>
      <c r="H91" s="971"/>
      <c r="I91" s="971"/>
      <c r="J91" s="971"/>
      <c r="K91" s="971"/>
      <c r="L91" s="971"/>
      <c r="M91" s="971"/>
      <c r="N91" s="971"/>
      <c r="O91" s="971"/>
      <c r="P91" s="971"/>
      <c r="Q91" s="971"/>
      <c r="R91" s="972"/>
      <c r="S91" s="913"/>
      <c r="T91" s="914"/>
      <c r="U91" s="914"/>
      <c r="V91" s="914"/>
      <c r="W91" s="914"/>
      <c r="X91" s="914"/>
      <c r="Y91" s="914"/>
      <c r="Z91" s="914"/>
      <c r="AA91" s="914"/>
      <c r="AB91" s="914"/>
      <c r="AC91" s="914"/>
      <c r="AD91" s="914"/>
      <c r="AE91" s="914"/>
      <c r="AF91" s="914"/>
      <c r="AG91" s="914"/>
      <c r="AH91" s="914"/>
      <c r="AI91" s="914"/>
      <c r="AJ91" s="914"/>
      <c r="AK91" s="914"/>
      <c r="AL91" s="914"/>
      <c r="AM91" s="914"/>
      <c r="AN91" s="914"/>
      <c r="AO91" s="914"/>
      <c r="AP91" s="914"/>
      <c r="AQ91" s="915"/>
      <c r="AR91" s="673"/>
      <c r="AS91" s="674"/>
      <c r="AT91" s="674"/>
      <c r="AU91" s="674"/>
      <c r="AV91" s="674"/>
      <c r="AW91" s="674"/>
      <c r="AX91" s="674"/>
      <c r="AY91" s="674"/>
      <c r="AZ91" s="179"/>
      <c r="BA91" s="180"/>
      <c r="BB91" s="76"/>
      <c r="BC91" s="62"/>
      <c r="BD91" s="62"/>
      <c r="BE91" s="62"/>
      <c r="BF91" s="62"/>
      <c r="BG91" s="63"/>
      <c r="BH91" s="179"/>
      <c r="BI91" s="180"/>
      <c r="BJ91" s="62"/>
      <c r="BK91" s="62"/>
      <c r="BL91" s="62"/>
      <c r="BM91" s="62"/>
      <c r="BN91" s="62"/>
      <c r="BO91" s="77"/>
      <c r="BP91" s="946"/>
      <c r="BQ91" s="946"/>
      <c r="BR91" s="946"/>
      <c r="BS91" s="25"/>
      <c r="BT91" s="25"/>
      <c r="BU91" s="25"/>
    </row>
    <row r="92" spans="1:73" ht="5.25" customHeight="1" x14ac:dyDescent="0.25">
      <c r="A92" s="1168"/>
      <c r="B92" s="996" t="s">
        <v>43</v>
      </c>
      <c r="C92" s="997"/>
      <c r="D92" s="997"/>
      <c r="E92" s="997"/>
      <c r="F92" s="997"/>
      <c r="G92" s="997"/>
      <c r="H92" s="997"/>
      <c r="I92" s="997"/>
      <c r="J92" s="997"/>
      <c r="K92" s="997"/>
      <c r="L92" s="997"/>
      <c r="M92" s="997"/>
      <c r="N92" s="997"/>
      <c r="O92" s="997"/>
      <c r="P92" s="997"/>
      <c r="Q92" s="997"/>
      <c r="R92" s="997"/>
      <c r="S92" s="997"/>
      <c r="T92" s="997"/>
      <c r="U92" s="997"/>
      <c r="V92" s="997"/>
      <c r="W92" s="997"/>
      <c r="X92" s="997"/>
      <c r="Y92" s="997"/>
      <c r="Z92" s="997"/>
      <c r="AA92" s="997"/>
      <c r="AB92" s="997"/>
      <c r="AC92" s="997"/>
      <c r="AD92" s="997"/>
      <c r="AE92" s="997"/>
      <c r="AF92" s="997"/>
      <c r="AG92" s="997"/>
      <c r="AH92" s="997"/>
      <c r="AI92" s="997"/>
      <c r="AJ92" s="997"/>
      <c r="AK92" s="997"/>
      <c r="AL92" s="997"/>
      <c r="AM92" s="997"/>
      <c r="AN92" s="997"/>
      <c r="AO92" s="997"/>
      <c r="AP92" s="997"/>
      <c r="AQ92" s="998"/>
      <c r="AR92" s="992">
        <v>23</v>
      </c>
      <c r="AS92" s="993"/>
      <c r="AT92" s="615"/>
      <c r="AU92" s="615"/>
      <c r="AV92" s="615"/>
      <c r="AW92" s="615"/>
      <c r="AX92" s="615"/>
      <c r="AY92" s="654"/>
      <c r="AZ92" s="992">
        <v>24</v>
      </c>
      <c r="BA92" s="993"/>
      <c r="BB92" s="615"/>
      <c r="BC92" s="615"/>
      <c r="BD92" s="615"/>
      <c r="BE92" s="615"/>
      <c r="BF92" s="615"/>
      <c r="BG92" s="183"/>
      <c r="BH92" s="992">
        <v>25</v>
      </c>
      <c r="BI92" s="993"/>
      <c r="BJ92" s="646"/>
      <c r="BK92" s="646"/>
      <c r="BL92" s="646"/>
      <c r="BM92" s="646"/>
      <c r="BN92" s="646"/>
      <c r="BO92" s="182"/>
      <c r="BP92" s="946"/>
      <c r="BQ92" s="946"/>
      <c r="BR92" s="946"/>
      <c r="BS92" s="25"/>
      <c r="BT92" s="25"/>
      <c r="BU92" s="25"/>
    </row>
    <row r="93" spans="1:73" ht="10" customHeight="1" x14ac:dyDescent="0.25">
      <c r="A93" s="1168"/>
      <c r="B93" s="999"/>
      <c r="C93" s="1000"/>
      <c r="D93" s="1000"/>
      <c r="E93" s="1000"/>
      <c r="F93" s="1000"/>
      <c r="G93" s="1000"/>
      <c r="H93" s="1000"/>
      <c r="I93" s="1000"/>
      <c r="J93" s="1000"/>
      <c r="K93" s="1000"/>
      <c r="L93" s="1000"/>
      <c r="M93" s="1000"/>
      <c r="N93" s="1000"/>
      <c r="O93" s="1000"/>
      <c r="P93" s="1000"/>
      <c r="Q93" s="1000"/>
      <c r="R93" s="1000"/>
      <c r="S93" s="1000"/>
      <c r="T93" s="1000"/>
      <c r="U93" s="1000"/>
      <c r="V93" s="1000"/>
      <c r="W93" s="1000"/>
      <c r="X93" s="1000"/>
      <c r="Y93" s="1000"/>
      <c r="Z93" s="1000"/>
      <c r="AA93" s="1000"/>
      <c r="AB93" s="1000"/>
      <c r="AC93" s="1000"/>
      <c r="AD93" s="1000"/>
      <c r="AE93" s="1000"/>
      <c r="AF93" s="1000"/>
      <c r="AG93" s="1000"/>
      <c r="AH93" s="1000"/>
      <c r="AI93" s="1000"/>
      <c r="AJ93" s="1000"/>
      <c r="AK93" s="1000"/>
      <c r="AL93" s="1000"/>
      <c r="AM93" s="1000"/>
      <c r="AN93" s="1000"/>
      <c r="AO93" s="1000"/>
      <c r="AP93" s="1000"/>
      <c r="AQ93" s="1001"/>
      <c r="AR93" s="994"/>
      <c r="AS93" s="995"/>
      <c r="AT93" s="647"/>
      <c r="AU93" s="647"/>
      <c r="AV93" s="647"/>
      <c r="AW93" s="647"/>
      <c r="AX93" s="647"/>
      <c r="AY93" s="655"/>
      <c r="AZ93" s="994"/>
      <c r="BA93" s="995"/>
      <c r="BB93" s="647"/>
      <c r="BC93" s="647"/>
      <c r="BD93" s="647"/>
      <c r="BE93" s="647"/>
      <c r="BF93" s="647"/>
      <c r="BG93" s="184"/>
      <c r="BH93" s="994"/>
      <c r="BI93" s="995"/>
      <c r="BJ93" s="647"/>
      <c r="BK93" s="647"/>
      <c r="BL93" s="647"/>
      <c r="BM93" s="647"/>
      <c r="BN93" s="647"/>
      <c r="BO93" s="185"/>
      <c r="BP93" s="946"/>
      <c r="BQ93" s="946"/>
      <c r="BR93" s="946"/>
      <c r="BS93" s="25"/>
      <c r="BT93" s="25"/>
      <c r="BU93" s="25"/>
    </row>
    <row r="94" spans="1:73" ht="4" customHeight="1" thickBot="1" x14ac:dyDescent="0.25">
      <c r="A94" s="1168"/>
      <c r="B94" s="1002"/>
      <c r="C94" s="1003"/>
      <c r="D94" s="1003"/>
      <c r="E94" s="1003"/>
      <c r="F94" s="1003"/>
      <c r="G94" s="1003"/>
      <c r="H94" s="1003"/>
      <c r="I94" s="1003"/>
      <c r="J94" s="1003"/>
      <c r="K94" s="1003"/>
      <c r="L94" s="1003"/>
      <c r="M94" s="1003"/>
      <c r="N94" s="1003"/>
      <c r="O94" s="1003"/>
      <c r="P94" s="1003"/>
      <c r="Q94" s="1003"/>
      <c r="R94" s="1003"/>
      <c r="S94" s="1003"/>
      <c r="T94" s="1003"/>
      <c r="U94" s="1003"/>
      <c r="V94" s="1003"/>
      <c r="W94" s="1003"/>
      <c r="X94" s="1003"/>
      <c r="Y94" s="1003"/>
      <c r="Z94" s="1003"/>
      <c r="AA94" s="1003"/>
      <c r="AB94" s="1003"/>
      <c r="AC94" s="1003"/>
      <c r="AD94" s="1003"/>
      <c r="AE94" s="1003"/>
      <c r="AF94" s="1003"/>
      <c r="AG94" s="1003"/>
      <c r="AH94" s="1003"/>
      <c r="AI94" s="1003"/>
      <c r="AJ94" s="1003"/>
      <c r="AK94" s="1003"/>
      <c r="AL94" s="1003"/>
      <c r="AM94" s="1003"/>
      <c r="AN94" s="1003"/>
      <c r="AO94" s="1003"/>
      <c r="AP94" s="1003"/>
      <c r="AQ94" s="1004"/>
      <c r="AR94" s="186"/>
      <c r="AS94" s="187"/>
      <c r="AT94" s="156"/>
      <c r="AU94" s="154"/>
      <c r="AV94" s="154"/>
      <c r="AW94" s="154"/>
      <c r="AX94" s="154"/>
      <c r="AY94" s="154"/>
      <c r="AZ94" s="186"/>
      <c r="BA94" s="187"/>
      <c r="BB94" s="156"/>
      <c r="BC94" s="154"/>
      <c r="BD94" s="154"/>
      <c r="BE94" s="154"/>
      <c r="BF94" s="154"/>
      <c r="BG94" s="154"/>
      <c r="BH94" s="186"/>
      <c r="BI94" s="187"/>
      <c r="BJ94" s="154"/>
      <c r="BK94" s="154"/>
      <c r="BL94" s="154"/>
      <c r="BM94" s="154"/>
      <c r="BN94" s="154"/>
      <c r="BO94" s="188"/>
      <c r="BP94" s="946"/>
      <c r="BQ94" s="946"/>
      <c r="BR94" s="946"/>
      <c r="BS94" s="25"/>
      <c r="BT94" s="25">
        <f>ROUNDDOWN(BD2,-6)</f>
        <v>0</v>
      </c>
      <c r="BU94" s="25"/>
    </row>
    <row r="95" spans="1:73" ht="10.5" customHeight="1" thickTop="1" x14ac:dyDescent="0.2">
      <c r="A95" s="1168"/>
      <c r="B95" s="1039" t="s">
        <v>129</v>
      </c>
      <c r="C95" s="1040"/>
      <c r="D95" s="676" t="s">
        <v>44</v>
      </c>
      <c r="E95" s="677"/>
      <c r="F95" s="677"/>
      <c r="G95" s="677"/>
      <c r="H95" s="677"/>
      <c r="I95" s="677"/>
      <c r="J95" s="677"/>
      <c r="K95" s="677"/>
      <c r="L95" s="677"/>
      <c r="M95" s="677"/>
      <c r="N95" s="678"/>
      <c r="O95" s="1045" t="s">
        <v>62</v>
      </c>
      <c r="P95" s="1046"/>
      <c r="Q95" s="676" t="s">
        <v>0</v>
      </c>
      <c r="R95" s="677"/>
      <c r="S95" s="676" t="s">
        <v>10</v>
      </c>
      <c r="T95" s="677"/>
      <c r="U95" s="677"/>
      <c r="V95" s="677"/>
      <c r="W95" s="677"/>
      <c r="X95" s="678"/>
      <c r="Y95" s="676"/>
      <c r="Z95" s="678"/>
      <c r="AA95" s="676" t="s">
        <v>40</v>
      </c>
      <c r="AB95" s="677"/>
      <c r="AC95" s="677"/>
      <c r="AD95" s="677"/>
      <c r="AE95" s="677"/>
      <c r="AF95" s="677"/>
      <c r="AG95" s="678"/>
      <c r="AH95" s="1033" t="s">
        <v>45</v>
      </c>
      <c r="AI95" s="656"/>
      <c r="AJ95" s="656"/>
      <c r="AK95" s="656"/>
      <c r="AL95" s="656"/>
      <c r="AM95" s="656"/>
      <c r="AN95" s="1034"/>
      <c r="AO95" s="663" t="s">
        <v>254</v>
      </c>
      <c r="AP95" s="664"/>
      <c r="AQ95" s="664"/>
      <c r="AR95" s="960"/>
      <c r="AS95" s="960"/>
      <c r="AT95" s="656" t="s">
        <v>2</v>
      </c>
      <c r="AU95" s="656"/>
      <c r="AV95" s="668"/>
      <c r="AW95" s="668"/>
      <c r="AX95" s="656" t="s">
        <v>3</v>
      </c>
      <c r="AY95" s="656"/>
      <c r="AZ95" s="960"/>
      <c r="BA95" s="960"/>
      <c r="BB95" s="656" t="s">
        <v>19</v>
      </c>
      <c r="BC95" s="1169"/>
      <c r="BD95" s="582" t="s">
        <v>134</v>
      </c>
      <c r="BE95" s="582"/>
      <c r="BF95" s="582"/>
      <c r="BG95" s="582"/>
      <c r="BH95" s="582"/>
      <c r="BI95" s="582"/>
      <c r="BJ95" s="585" t="s">
        <v>46</v>
      </c>
      <c r="BK95" s="585"/>
      <c r="BL95" s="585"/>
      <c r="BM95" s="585"/>
      <c r="BN95" s="585"/>
      <c r="BO95" s="586"/>
      <c r="BP95" s="946"/>
      <c r="BQ95" s="946"/>
      <c r="BR95" s="946"/>
      <c r="BS95" s="25"/>
      <c r="BT95" s="25"/>
      <c r="BU95" s="25"/>
    </row>
    <row r="96" spans="1:73" ht="7.5" customHeight="1" x14ac:dyDescent="0.2">
      <c r="A96" s="1168"/>
      <c r="B96" s="1041"/>
      <c r="C96" s="1042"/>
      <c r="D96" s="679"/>
      <c r="E96" s="680"/>
      <c r="F96" s="680"/>
      <c r="G96" s="680"/>
      <c r="H96" s="680"/>
      <c r="I96" s="680"/>
      <c r="J96" s="680"/>
      <c r="K96" s="680"/>
      <c r="L96" s="680"/>
      <c r="M96" s="680"/>
      <c r="N96" s="681"/>
      <c r="O96" s="982" t="s">
        <v>47</v>
      </c>
      <c r="P96" s="983"/>
      <c r="Q96" s="679"/>
      <c r="R96" s="680"/>
      <c r="S96" s="679"/>
      <c r="T96" s="680"/>
      <c r="U96" s="680"/>
      <c r="V96" s="680"/>
      <c r="W96" s="680"/>
      <c r="X96" s="681"/>
      <c r="Y96" s="679"/>
      <c r="Z96" s="681"/>
      <c r="AA96" s="679"/>
      <c r="AB96" s="680"/>
      <c r="AC96" s="680"/>
      <c r="AD96" s="680"/>
      <c r="AE96" s="680"/>
      <c r="AF96" s="680"/>
      <c r="AG96" s="681"/>
      <c r="AH96" s="984" t="s">
        <v>48</v>
      </c>
      <c r="AI96" s="985"/>
      <c r="AJ96" s="985"/>
      <c r="AK96" s="985"/>
      <c r="AL96" s="985"/>
      <c r="AM96" s="985"/>
      <c r="AN96" s="985"/>
      <c r="AO96" s="988" t="s">
        <v>254</v>
      </c>
      <c r="AP96" s="989"/>
      <c r="AQ96" s="989"/>
      <c r="AR96" s="665"/>
      <c r="AS96" s="665"/>
      <c r="AT96" s="748" t="s">
        <v>2</v>
      </c>
      <c r="AU96" s="748"/>
      <c r="AV96" s="665"/>
      <c r="AW96" s="665"/>
      <c r="AX96" s="748" t="s">
        <v>3</v>
      </c>
      <c r="AY96" s="748"/>
      <c r="AZ96" s="665"/>
      <c r="BA96" s="665"/>
      <c r="BB96" s="748" t="s">
        <v>19</v>
      </c>
      <c r="BC96" s="1035"/>
      <c r="BD96" s="583"/>
      <c r="BE96" s="583"/>
      <c r="BF96" s="583"/>
      <c r="BG96" s="583"/>
      <c r="BH96" s="583"/>
      <c r="BI96" s="583"/>
      <c r="BJ96" s="587"/>
      <c r="BK96" s="587"/>
      <c r="BL96" s="587"/>
      <c r="BM96" s="587"/>
      <c r="BN96" s="587"/>
      <c r="BO96" s="588"/>
      <c r="BP96" s="946"/>
      <c r="BQ96" s="946"/>
      <c r="BR96" s="946"/>
      <c r="BS96" s="25"/>
      <c r="BT96" s="25"/>
      <c r="BU96" s="25"/>
    </row>
    <row r="97" spans="1:73" ht="5.25" customHeight="1" x14ac:dyDescent="0.2">
      <c r="A97" s="1168"/>
      <c r="B97" s="1041"/>
      <c r="C97" s="1042"/>
      <c r="D97" s="1047" t="s">
        <v>258</v>
      </c>
      <c r="E97" s="1048"/>
      <c r="F97" s="1048"/>
      <c r="G97" s="1048"/>
      <c r="H97" s="1048"/>
      <c r="I97" s="1048"/>
      <c r="J97" s="1048"/>
      <c r="K97" s="1048"/>
      <c r="L97" s="1048"/>
      <c r="M97" s="1048"/>
      <c r="N97" s="1048"/>
      <c r="O97" s="1053"/>
      <c r="P97" s="1054"/>
      <c r="Q97" s="1055"/>
      <c r="R97" s="1056"/>
      <c r="S97" s="1060" t="s">
        <v>17</v>
      </c>
      <c r="T97" s="1061"/>
      <c r="U97" s="1061"/>
      <c r="V97" s="1061"/>
      <c r="W97" s="1061"/>
      <c r="X97" s="1062"/>
      <c r="Y97" s="189"/>
      <c r="Z97" s="190"/>
      <c r="AA97" s="1063" t="s">
        <v>14</v>
      </c>
      <c r="AB97" s="1064"/>
      <c r="AC97" s="1064"/>
      <c r="AD97" s="1064"/>
      <c r="AE97" s="1064"/>
      <c r="AF97" s="1064"/>
      <c r="AG97" s="1065"/>
      <c r="AH97" s="986"/>
      <c r="AI97" s="987"/>
      <c r="AJ97" s="987"/>
      <c r="AK97" s="987"/>
      <c r="AL97" s="987"/>
      <c r="AM97" s="987"/>
      <c r="AN97" s="987"/>
      <c r="AO97" s="990"/>
      <c r="AP97" s="991"/>
      <c r="AQ97" s="991"/>
      <c r="AR97" s="666"/>
      <c r="AS97" s="666"/>
      <c r="AT97" s="751"/>
      <c r="AU97" s="751"/>
      <c r="AV97" s="666"/>
      <c r="AW97" s="666"/>
      <c r="AX97" s="751"/>
      <c r="AY97" s="751"/>
      <c r="AZ97" s="666"/>
      <c r="BA97" s="666"/>
      <c r="BB97" s="751"/>
      <c r="BC97" s="1036"/>
      <c r="BD97" s="583"/>
      <c r="BE97" s="583"/>
      <c r="BF97" s="583"/>
      <c r="BG97" s="583"/>
      <c r="BH97" s="583"/>
      <c r="BI97" s="583"/>
      <c r="BJ97" s="587"/>
      <c r="BK97" s="587"/>
      <c r="BL97" s="587"/>
      <c r="BM97" s="587"/>
      <c r="BN97" s="587"/>
      <c r="BO97" s="588"/>
      <c r="BP97" s="946"/>
      <c r="BQ97" s="946"/>
      <c r="BR97" s="946"/>
      <c r="BS97" s="25"/>
      <c r="BT97" s="25"/>
      <c r="BU97" s="25"/>
    </row>
    <row r="98" spans="1:73" ht="5.25" customHeight="1" x14ac:dyDescent="0.2">
      <c r="A98" s="1168"/>
      <c r="B98" s="1041"/>
      <c r="C98" s="1042"/>
      <c r="D98" s="1049"/>
      <c r="E98" s="1050"/>
      <c r="F98" s="1050"/>
      <c r="G98" s="1050"/>
      <c r="H98" s="1050"/>
      <c r="I98" s="1050"/>
      <c r="J98" s="1050"/>
      <c r="K98" s="1050"/>
      <c r="L98" s="1050"/>
      <c r="M98" s="1050"/>
      <c r="N98" s="1050"/>
      <c r="O98" s="1057"/>
      <c r="P98" s="1058"/>
      <c r="Q98" s="934"/>
      <c r="R98" s="1059"/>
      <c r="S98" s="934"/>
      <c r="T98" s="935"/>
      <c r="U98" s="935"/>
      <c r="V98" s="935"/>
      <c r="W98" s="935"/>
      <c r="X98" s="1059"/>
      <c r="Y98" s="191"/>
      <c r="Z98" s="191"/>
      <c r="AA98" s="934"/>
      <c r="AB98" s="935"/>
      <c r="AC98" s="935"/>
      <c r="AD98" s="935"/>
      <c r="AE98" s="935"/>
      <c r="AF98" s="576" t="s">
        <v>50</v>
      </c>
      <c r="AG98" s="611" t="s">
        <v>50</v>
      </c>
      <c r="AH98" s="638" t="s">
        <v>51</v>
      </c>
      <c r="AI98" s="639"/>
      <c r="AJ98" s="639"/>
      <c r="AK98" s="639"/>
      <c r="AL98" s="639"/>
      <c r="AM98" s="639"/>
      <c r="AN98" s="639"/>
      <c r="AO98" s="642" t="s">
        <v>254</v>
      </c>
      <c r="AP98" s="643"/>
      <c r="AQ98" s="643"/>
      <c r="AR98" s="661"/>
      <c r="AS98" s="661"/>
      <c r="AT98" s="1068" t="s">
        <v>2</v>
      </c>
      <c r="AU98" s="1068"/>
      <c r="AV98" s="661"/>
      <c r="AW98" s="661"/>
      <c r="AX98" s="873" t="s">
        <v>3</v>
      </c>
      <c r="AY98" s="873"/>
      <c r="AZ98" s="1066"/>
      <c r="BA98" s="1066"/>
      <c r="BB98" s="873" t="s">
        <v>19</v>
      </c>
      <c r="BC98" s="874"/>
      <c r="BD98" s="584"/>
      <c r="BE98" s="584"/>
      <c r="BF98" s="584"/>
      <c r="BG98" s="584"/>
      <c r="BH98" s="584"/>
      <c r="BI98" s="584"/>
      <c r="BJ98" s="589"/>
      <c r="BK98" s="589"/>
      <c r="BL98" s="589"/>
      <c r="BM98" s="589"/>
      <c r="BN98" s="589"/>
      <c r="BO98" s="590"/>
      <c r="BP98" s="946"/>
      <c r="BQ98" s="946"/>
      <c r="BR98" s="946"/>
      <c r="BS98" s="192" t="str">
        <f>IF($O$98="","",IF(AND($BT$22&gt;5000000000,$S$98&gt;50),ROUNDDOWN(3000000*$Q$98/12,-2),IF(AND($BT$22&gt;5000000000,$S$98&lt;=50),ROUNDDOWN(410000*$Q$98/12,-2),IF(AND($BT$22&lt;=5000000000,$BT$22&gt;1000000000,$S$98&gt;50),ROUNDDOWN(1750000*$Q$98/12,-2),IF(AND($BT$22&lt;=5000000000,$BT$22&gt;1000000000,$S$98&lt;=50),ROUNDDOWN(410000*$Q$98/12,-2),IF(AND($BT$22&lt;=1000000000,$BT$22&gt;100000000,$S$98&gt;50),ROUNDDOWN(400000*$Q$98/12,-2),IF(AND($BT$22&lt;=1000000000,$BT$22&gt;100000000,$S$98&lt;=50),ROUNDDOWN(160000*$Q$98/12,-2),"")))))))</f>
        <v/>
      </c>
      <c r="BT98" s="192" t="str">
        <f>IF($O$98="","",IF(AND($BT$22&lt;=10000000,$S$98&gt;50),ROUNDDOWN(120000*$Q$98/12,-2),IF(AND($BT$22&lt;=10000000,$S$98&lt;=50),ROUNDDOWN(50000*$Q$98/12,-2),IF(AND($BT$22&lt;=100000000,$BT$22&gt;10000000,$S$98&gt;50),ROUNDDOWN(150000*$Q$98/12,-2),IF(AND($BT$22&lt;=100000000,$BT$22&gt;10000000,$S$98&lt;=50),ROUNDDOWN(130000*$Q$98/12,-2),"")))))</f>
        <v/>
      </c>
      <c r="BU98" s="25"/>
    </row>
    <row r="99" spans="1:73" ht="7.5" customHeight="1" x14ac:dyDescent="0.2">
      <c r="A99" s="1168"/>
      <c r="B99" s="1041"/>
      <c r="C99" s="1042"/>
      <c r="D99" s="1049"/>
      <c r="E99" s="1050"/>
      <c r="F99" s="1050"/>
      <c r="G99" s="1050"/>
      <c r="H99" s="1050"/>
      <c r="I99" s="1050"/>
      <c r="J99" s="1050"/>
      <c r="K99" s="1050"/>
      <c r="L99" s="1050"/>
      <c r="M99" s="1050"/>
      <c r="N99" s="1050"/>
      <c r="O99" s="1057"/>
      <c r="P99" s="1058"/>
      <c r="Q99" s="934"/>
      <c r="R99" s="1059"/>
      <c r="S99" s="934"/>
      <c r="T99" s="935"/>
      <c r="U99" s="935"/>
      <c r="V99" s="935"/>
      <c r="W99" s="935"/>
      <c r="X99" s="1059"/>
      <c r="Y99" s="191"/>
      <c r="Z99" s="191"/>
      <c r="AA99" s="934"/>
      <c r="AB99" s="935"/>
      <c r="AC99" s="935"/>
      <c r="AD99" s="935"/>
      <c r="AE99" s="935"/>
      <c r="AF99" s="576"/>
      <c r="AG99" s="611"/>
      <c r="AH99" s="640"/>
      <c r="AI99" s="641"/>
      <c r="AJ99" s="641"/>
      <c r="AK99" s="641"/>
      <c r="AL99" s="641"/>
      <c r="AM99" s="641"/>
      <c r="AN99" s="641"/>
      <c r="AO99" s="644"/>
      <c r="AP99" s="645"/>
      <c r="AQ99" s="645"/>
      <c r="AR99" s="662"/>
      <c r="AS99" s="662"/>
      <c r="AT99" s="1069"/>
      <c r="AU99" s="1069"/>
      <c r="AV99" s="662"/>
      <c r="AW99" s="662"/>
      <c r="AX99" s="875"/>
      <c r="AY99" s="875"/>
      <c r="AZ99" s="1067"/>
      <c r="BA99" s="1067"/>
      <c r="BB99" s="875"/>
      <c r="BC99" s="876"/>
      <c r="BD99" s="648" t="s">
        <v>49</v>
      </c>
      <c r="BE99" s="649"/>
      <c r="BF99" s="649"/>
      <c r="BG99" s="649"/>
      <c r="BH99" s="649"/>
      <c r="BI99" s="650"/>
      <c r="BJ99" s="602"/>
      <c r="BK99" s="603"/>
      <c r="BL99" s="603"/>
      <c r="BM99" s="603"/>
      <c r="BN99" s="603"/>
      <c r="BO99" s="889"/>
      <c r="BP99" s="946"/>
      <c r="BQ99" s="946"/>
      <c r="BR99" s="946"/>
      <c r="BS99" s="192" t="str">
        <f>IF($O$101="","",IF(AND($BT$22&gt;5000000000,$S$101&gt;50),ROUNDDOWN(3000000*$Q$101/12,-2),IF(AND($BT$22&gt;5000000000,$S$101&lt;=50),ROUNDDOWN(410000*$Q$101/12,-2),IF(AND($BT$22&lt;=5000000000,$BT$22&gt;1000000000,$S$101&gt;50),ROUNDDOWN(1750000*$Q$101/12,-2),IF(AND($BT$22&lt;=5000000000,$BT$22&gt;1000000000,$S$101&lt;=50),ROUNDDOWN(410000*$Q$101/12,-2),IF(AND($BT$22&lt;=1000000000,$BT$22&gt;100000000,$S$101&gt;50),ROUNDDOWN(400000*$Q$101/12,-2),IF(AND($BT$22&lt;=1000000000,$BT$22&gt;100000000,$S$101&lt;=50),ROUNDDOWN(160000*$Q$101/12,-2),"")))))))</f>
        <v/>
      </c>
      <c r="BT99" s="192" t="str">
        <f>IF($O$101="","",IF(AND($BT$22&lt;=10000000,$S$101&gt;50),ROUNDDOWN(120000*$Q$101/12,-2),IF(AND($BT$22&lt;=10000000,$S$101&lt;=50),ROUNDDOWN(50000*$Q$101/12,-2),IF(AND($BT$22&lt;=100000000,$BT$22&gt;10000000,$S$101&gt;50),ROUNDDOWN(150000*$Q$101/12,-2),IF(AND($BT$22&lt;=100000000,$BT$22&gt;10000000,$S$101&lt;=50),ROUNDDOWN(130000*$Q$101/12,-2),"")))))</f>
        <v/>
      </c>
      <c r="BU99" s="25"/>
    </row>
    <row r="100" spans="1:73" ht="4" customHeight="1" x14ac:dyDescent="0.2">
      <c r="A100" s="1168"/>
      <c r="B100" s="1041"/>
      <c r="C100" s="1042"/>
      <c r="D100" s="1051"/>
      <c r="E100" s="1052"/>
      <c r="F100" s="1052"/>
      <c r="G100" s="1052"/>
      <c r="H100" s="1052"/>
      <c r="I100" s="1052"/>
      <c r="J100" s="1052"/>
      <c r="K100" s="1052"/>
      <c r="L100" s="1052"/>
      <c r="M100" s="1052"/>
      <c r="N100" s="1052"/>
      <c r="O100" s="449"/>
      <c r="P100" s="449"/>
      <c r="Q100" s="449"/>
      <c r="R100" s="449"/>
      <c r="S100" s="449"/>
      <c r="T100" s="449"/>
      <c r="U100" s="449"/>
      <c r="V100" s="449"/>
      <c r="W100" s="449"/>
      <c r="X100" s="449"/>
      <c r="Y100" s="194"/>
      <c r="Z100" s="195"/>
      <c r="AA100" s="193"/>
      <c r="AB100" s="193"/>
      <c r="AC100" s="193"/>
      <c r="AD100" s="193"/>
      <c r="AE100" s="193"/>
      <c r="AF100" s="196"/>
      <c r="AG100" s="197"/>
      <c r="AH100" s="591" t="s">
        <v>135</v>
      </c>
      <c r="AI100" s="592"/>
      <c r="AJ100" s="592"/>
      <c r="AK100" s="592"/>
      <c r="AL100" s="592"/>
      <c r="AM100" s="592"/>
      <c r="AN100" s="593"/>
      <c r="AO100" s="1070"/>
      <c r="AP100" s="1071"/>
      <c r="AQ100" s="1071"/>
      <c r="AR100" s="1071"/>
      <c r="AS100" s="1071"/>
      <c r="AT100" s="1071"/>
      <c r="AU100" s="1071"/>
      <c r="AV100" s="1071"/>
      <c r="AW100" s="1071"/>
      <c r="AX100" s="1071"/>
      <c r="AY100" s="1071"/>
      <c r="AZ100" s="1071"/>
      <c r="BA100" s="1071"/>
      <c r="BB100" s="657" t="s">
        <v>14</v>
      </c>
      <c r="BC100" s="658"/>
      <c r="BD100" s="649"/>
      <c r="BE100" s="649"/>
      <c r="BF100" s="649"/>
      <c r="BG100" s="649"/>
      <c r="BH100" s="649"/>
      <c r="BI100" s="650"/>
      <c r="BJ100" s="602"/>
      <c r="BK100" s="603"/>
      <c r="BL100" s="603"/>
      <c r="BM100" s="603"/>
      <c r="BN100" s="603"/>
      <c r="BO100" s="889"/>
      <c r="BP100" s="946"/>
      <c r="BQ100" s="946"/>
      <c r="BR100" s="946"/>
      <c r="BS100" s="192" t="str">
        <f>IF($O$104="","",IF(AND($BT$22&gt;5000000000,$S$104&gt;50),ROUNDDOWN(3000000*$Q$104/12,-2),IF(AND($BT$22&gt;5000000000,$S$104&lt;=50),ROUNDDOWN(410000*$Q$104/12,-2),IF(AND($BT$22&lt;=5000000000,$BT$22&gt;1000000000,$S$104&gt;50),ROUNDDOWN(1750000*$Q$104/12,-2),IF(AND($BT$22&lt;=5000000000,$BT$22&gt;1000000000,$S$104&lt;=50),ROUNDDOWN(410000*$Q$104/12,-2),IF(AND($BT$22&lt;=1000000000,$BT$22&gt;100000000,$S$104&gt;50),ROUNDDOWN(400000*$Q$104/12,-2),IF(AND($BT$22&lt;=1000000000,$BT$22&gt;100000000,$S$104&lt;=50),ROUNDDOWN(160000*$Q$104/12,-2),"")))))))</f>
        <v/>
      </c>
      <c r="BT100" s="192" t="str">
        <f>IF($O$104="","",IF(AND($BT$22&lt;=10000000,$S$104&gt;50),ROUNDDOWN(120000*$Q$104/12,-2),IF(AND($BT$22&lt;=10000000,$S$104&lt;=50),ROUNDDOWN(50000*$Q$104/12,-2),IF(AND($BT$22&lt;=100000000,$BT$22&gt;10000000,$S$104&gt;50),ROUNDDOWN(150000*$Q$104/12,-2),IF(AND($BT$22&lt;=100000000,$BT$22&gt;10000000,$S$104&lt;=50),ROUNDDOWN(130000*$Q$104/12,-2),"")))))</f>
        <v/>
      </c>
      <c r="BU100" s="25"/>
    </row>
    <row r="101" spans="1:73" ht="6" customHeight="1" x14ac:dyDescent="0.2">
      <c r="A101" s="1168"/>
      <c r="B101" s="1041"/>
      <c r="C101" s="1042"/>
      <c r="D101" s="844" t="s">
        <v>256</v>
      </c>
      <c r="E101" s="845"/>
      <c r="F101" s="845"/>
      <c r="G101" s="845"/>
      <c r="H101" s="845"/>
      <c r="I101" s="845"/>
      <c r="J101" s="845"/>
      <c r="K101" s="845"/>
      <c r="L101" s="845"/>
      <c r="M101" s="845"/>
      <c r="N101" s="846"/>
      <c r="O101" s="923"/>
      <c r="P101" s="924"/>
      <c r="Q101" s="1005"/>
      <c r="R101" s="1006"/>
      <c r="S101" s="931"/>
      <c r="T101" s="932"/>
      <c r="U101" s="932"/>
      <c r="V101" s="932"/>
      <c r="W101" s="932"/>
      <c r="X101" s="933"/>
      <c r="Y101" s="908"/>
      <c r="Z101" s="909"/>
      <c r="AA101" s="931"/>
      <c r="AB101" s="932"/>
      <c r="AC101" s="932"/>
      <c r="AD101" s="932"/>
      <c r="AE101" s="932"/>
      <c r="AF101" s="575" t="s">
        <v>50</v>
      </c>
      <c r="AG101" s="575" t="s">
        <v>50</v>
      </c>
      <c r="AH101" s="594"/>
      <c r="AI101" s="595"/>
      <c r="AJ101" s="595"/>
      <c r="AK101" s="595"/>
      <c r="AL101" s="595"/>
      <c r="AM101" s="595"/>
      <c r="AN101" s="596"/>
      <c r="AO101" s="1072"/>
      <c r="AP101" s="1073"/>
      <c r="AQ101" s="1073"/>
      <c r="AR101" s="1073"/>
      <c r="AS101" s="1073"/>
      <c r="AT101" s="1073"/>
      <c r="AU101" s="1073"/>
      <c r="AV101" s="1073"/>
      <c r="AW101" s="1073"/>
      <c r="AX101" s="1073"/>
      <c r="AY101" s="1073"/>
      <c r="AZ101" s="1073"/>
      <c r="BA101" s="1073"/>
      <c r="BB101" s="659"/>
      <c r="BC101" s="660"/>
      <c r="BD101" s="649"/>
      <c r="BE101" s="649"/>
      <c r="BF101" s="649"/>
      <c r="BG101" s="649"/>
      <c r="BH101" s="649"/>
      <c r="BI101" s="650"/>
      <c r="BJ101" s="602"/>
      <c r="BK101" s="603"/>
      <c r="BL101" s="603"/>
      <c r="BM101" s="603"/>
      <c r="BN101" s="603"/>
      <c r="BO101" s="889"/>
      <c r="BP101" s="946"/>
      <c r="BQ101" s="946"/>
      <c r="BR101" s="946"/>
      <c r="BS101" s="192" t="str">
        <f>IF($O$107="","",IF(AND($BT$22&gt;5000000000,$S$107&gt;50),ROUNDDOWN(3000000*$Q$107/12,-2),IF(AND($BT$22&gt;5000000000,$S$107&lt;=50),ROUNDDOWN(410000*$Q$107/12,-2),IF(AND($BT$22&lt;=5000000000,$BT$22&gt;1000000000,$S$107&gt;50),ROUNDDOWN(1750000*$Q$107/12,-2),IF(AND($BT$22&lt;=5000000000,$BT$22&gt;1000000000,$S$107&lt;=50),ROUNDDOWN(410000*$Q$107/12,-2),IF(AND($BT$22&lt;=1000000000,$BT$22&gt;100000000,$S$107&gt;50),ROUNDDOWN(400000*$Q$107/12,-2),IF(AND($BT$22&lt;=1000000000,$BT$22&gt;100000000,$S$107&lt;=50),ROUNDDOWN(160000*$Q$107/12,-2),"")))))))</f>
        <v/>
      </c>
      <c r="BT101" s="192" t="str">
        <f>IF($O$107="","",IF(AND($BT$22&lt;=10000000,$S$107&gt;50),ROUNDDOWN(120000*$Q$107/12,-2),IF(AND($BT$22&lt;=10000000,$S$107&lt;=50),ROUNDDOWN(50000*$Q$107/12,-2),IF(AND($BT$22&lt;=100000000,$BT$22&gt;10000000,$S$107&gt;50),ROUNDDOWN(150000*$Q$107/12,-2),IF(AND($BT$22&lt;=100000000,$BT$22&gt;10000000,$S$107&lt;=50),ROUNDDOWN(130000*$Q$107/12,-2),"")))))</f>
        <v/>
      </c>
      <c r="BU101" s="25"/>
    </row>
    <row r="102" spans="1:73" ht="7.5" customHeight="1" x14ac:dyDescent="0.2">
      <c r="A102" s="1168"/>
      <c r="B102" s="1041"/>
      <c r="C102" s="1042"/>
      <c r="D102" s="847"/>
      <c r="E102" s="848"/>
      <c r="F102" s="848"/>
      <c r="G102" s="848"/>
      <c r="H102" s="848"/>
      <c r="I102" s="848"/>
      <c r="J102" s="848"/>
      <c r="K102" s="848"/>
      <c r="L102" s="848"/>
      <c r="M102" s="848"/>
      <c r="N102" s="849"/>
      <c r="O102" s="925"/>
      <c r="P102" s="926"/>
      <c r="Q102" s="1007"/>
      <c r="R102" s="1008"/>
      <c r="S102" s="934"/>
      <c r="T102" s="935"/>
      <c r="U102" s="935"/>
      <c r="V102" s="935"/>
      <c r="W102" s="935"/>
      <c r="X102" s="936"/>
      <c r="Y102" s="908"/>
      <c r="Z102" s="909"/>
      <c r="AA102" s="934"/>
      <c r="AB102" s="935"/>
      <c r="AC102" s="935"/>
      <c r="AD102" s="935"/>
      <c r="AE102" s="935"/>
      <c r="AF102" s="576"/>
      <c r="AG102" s="611"/>
      <c r="AH102" s="1025" t="s">
        <v>52</v>
      </c>
      <c r="AI102" s="635"/>
      <c r="AJ102" s="635"/>
      <c r="AK102" s="635"/>
      <c r="AL102" s="635"/>
      <c r="AM102" s="635"/>
      <c r="AN102" s="1026"/>
      <c r="AO102" s="1030" t="s">
        <v>254</v>
      </c>
      <c r="AP102" s="1031"/>
      <c r="AQ102" s="1031"/>
      <c r="AR102" s="597"/>
      <c r="AS102" s="597"/>
      <c r="AT102" s="592" t="s">
        <v>2</v>
      </c>
      <c r="AU102" s="597"/>
      <c r="AV102" s="597"/>
      <c r="AW102" s="592" t="s">
        <v>85</v>
      </c>
      <c r="AX102" s="597"/>
      <c r="AY102" s="597"/>
      <c r="AZ102" s="1074" t="s">
        <v>86</v>
      </c>
      <c r="BA102" s="1074"/>
      <c r="BB102" s="1074"/>
      <c r="BC102" s="1075"/>
      <c r="BD102" s="651"/>
      <c r="BE102" s="652"/>
      <c r="BF102" s="652"/>
      <c r="BG102" s="652"/>
      <c r="BH102" s="652"/>
      <c r="BI102" s="653"/>
      <c r="BJ102" s="604"/>
      <c r="BK102" s="605"/>
      <c r="BL102" s="605"/>
      <c r="BM102" s="605"/>
      <c r="BN102" s="605"/>
      <c r="BO102" s="890"/>
      <c r="BP102" s="946"/>
      <c r="BQ102" s="946"/>
      <c r="BR102" s="946"/>
      <c r="BS102" s="192" t="str">
        <f>IF($O$110="","",IF(AND($BT$22&gt;5000000000,$S$110&gt;50),ROUNDDOWN(3000000*$Q$110/12,-2),IF(AND($BT$22&gt;5000000000,$S$110&lt;=50),ROUNDDOWN(410000*$Q$110/12,-2),IF(AND($BT$22&lt;=5000000000,$BT$22&gt;1000000000,$S$110&gt;50),ROUNDDOWN(1750000*$Q$110/12,-2),IF(AND($BT$22&lt;=5000000000,$BT$22&gt;1000000000,$S$110&lt;=50),ROUNDDOWN(410000*$Q$110/12,-2),IF(AND($BT$22&lt;=1000000000,$BT$22&gt;100000000,$S$110&gt;50),ROUNDDOWN(400000*$Q$110/12,-2),IF(AND($BT$22&lt;=1000000000,$BT$22&gt;100000000,$S$110&lt;=50),ROUNDDOWN(160000*$Q$110/12,-2),"")))))))</f>
        <v/>
      </c>
    </row>
    <row r="103" spans="1:73" ht="4" customHeight="1" x14ac:dyDescent="0.25">
      <c r="A103" s="1168"/>
      <c r="B103" s="1041"/>
      <c r="C103" s="1042"/>
      <c r="D103" s="916"/>
      <c r="E103" s="917"/>
      <c r="F103" s="917"/>
      <c r="G103" s="917"/>
      <c r="H103" s="917"/>
      <c r="I103" s="917"/>
      <c r="J103" s="917"/>
      <c r="K103" s="917"/>
      <c r="L103" s="917"/>
      <c r="M103" s="917"/>
      <c r="N103" s="918"/>
      <c r="O103" s="450"/>
      <c r="P103" s="450"/>
      <c r="Q103" s="450"/>
      <c r="R103" s="450"/>
      <c r="S103" s="450"/>
      <c r="T103" s="450"/>
      <c r="U103" s="450"/>
      <c r="V103" s="450"/>
      <c r="W103" s="450"/>
      <c r="X103" s="450"/>
      <c r="Y103" s="908"/>
      <c r="Z103" s="909"/>
      <c r="AA103" s="193"/>
      <c r="AB103" s="193"/>
      <c r="AC103" s="193"/>
      <c r="AD103" s="193"/>
      <c r="AE103" s="193"/>
      <c r="AF103" s="196"/>
      <c r="AG103" s="197"/>
      <c r="AH103" s="648"/>
      <c r="AI103" s="636"/>
      <c r="AJ103" s="636"/>
      <c r="AK103" s="636"/>
      <c r="AL103" s="636"/>
      <c r="AM103" s="636"/>
      <c r="AN103" s="1027"/>
      <c r="AO103" s="1032"/>
      <c r="AP103" s="779"/>
      <c r="AQ103" s="779"/>
      <c r="AR103" s="598"/>
      <c r="AS103" s="598"/>
      <c r="AT103" s="599"/>
      <c r="AU103" s="598"/>
      <c r="AV103" s="598"/>
      <c r="AW103" s="599"/>
      <c r="AX103" s="598"/>
      <c r="AY103" s="598"/>
      <c r="AZ103" s="606"/>
      <c r="BA103" s="606"/>
      <c r="BB103" s="606"/>
      <c r="BC103" s="607"/>
      <c r="BD103" s="877" t="s">
        <v>9</v>
      </c>
      <c r="BE103" s="878"/>
      <c r="BF103" s="878"/>
      <c r="BG103" s="878"/>
      <c r="BH103" s="878"/>
      <c r="BI103" s="879"/>
      <c r="BJ103" s="600"/>
      <c r="BK103" s="601"/>
      <c r="BL103" s="601"/>
      <c r="BM103" s="601"/>
      <c r="BN103" s="601"/>
      <c r="BO103" s="886"/>
      <c r="BP103" s="946"/>
      <c r="BQ103" s="946"/>
      <c r="BR103" s="946"/>
      <c r="BS103" s="192" t="str">
        <f>IF($O$113="","",IF(AND($BT$22&gt;5000000000,$S$113&gt;50),ROUNDDOWN(3000000*$Q$113/12,-2),IF(AND($BT$22&gt;5000000000,$S$113&lt;=50),ROUNDDOWN(410000*$Q$113/12,-2),IF(AND($BT$22&lt;=5000000000,$BT$22&gt;1000000000,$S$113&gt;50),ROUNDDOWN(1750000*$Q$113/12,-2),IF(AND($BT$22&lt;=5000000000,$BT$22&gt;1000000000,$S$113&lt;=50),ROUNDDOWN(410000*$Q$113/12,-2),IF(AND($BT$22&lt;=1000000000,$BT$22&gt;100000000,$S$113&gt;50),ROUNDDOWN(400000*$Q$113/12,-2),IF(AND($BT$22&lt;=1000000000,$BT$22&gt;100000000,$S$113&lt;=50),ROUNDDOWN(160000*$Q$113/12,-2),"")))))))</f>
        <v/>
      </c>
    </row>
    <row r="104" spans="1:73" ht="6" customHeight="1" x14ac:dyDescent="0.2">
      <c r="A104" s="1168"/>
      <c r="B104" s="1041"/>
      <c r="C104" s="1042"/>
      <c r="D104" s="847" t="s">
        <v>257</v>
      </c>
      <c r="E104" s="848"/>
      <c r="F104" s="848"/>
      <c r="G104" s="848"/>
      <c r="H104" s="848"/>
      <c r="I104" s="848"/>
      <c r="J104" s="848"/>
      <c r="K104" s="848"/>
      <c r="L104" s="848"/>
      <c r="M104" s="848"/>
      <c r="N104" s="849"/>
      <c r="O104" s="923"/>
      <c r="P104" s="924"/>
      <c r="Q104" s="927"/>
      <c r="R104" s="928"/>
      <c r="S104" s="931"/>
      <c r="T104" s="932"/>
      <c r="U104" s="932"/>
      <c r="V104" s="932"/>
      <c r="W104" s="932"/>
      <c r="X104" s="933"/>
      <c r="Y104" s="908"/>
      <c r="Z104" s="909"/>
      <c r="AA104" s="931"/>
      <c r="AB104" s="932"/>
      <c r="AC104" s="932"/>
      <c r="AD104" s="932"/>
      <c r="AE104" s="932"/>
      <c r="AF104" s="575" t="s">
        <v>50</v>
      </c>
      <c r="AG104" s="610" t="s">
        <v>50</v>
      </c>
      <c r="AH104" s="648"/>
      <c r="AI104" s="636"/>
      <c r="AJ104" s="636"/>
      <c r="AK104" s="636"/>
      <c r="AL104" s="636"/>
      <c r="AM104" s="636"/>
      <c r="AN104" s="1027"/>
      <c r="AO104" s="198"/>
      <c r="AP104" s="43"/>
      <c r="AQ104" s="43"/>
      <c r="AR104" s="43"/>
      <c r="AS104" s="43"/>
      <c r="AT104" s="199"/>
      <c r="AU104" s="43"/>
      <c r="AV104" s="43"/>
      <c r="AW104" s="200"/>
      <c r="AX104" s="200"/>
      <c r="AY104" s="200"/>
      <c r="AZ104" s="200"/>
      <c r="BA104" s="200"/>
      <c r="BB104" s="70"/>
      <c r="BC104" s="201"/>
      <c r="BD104" s="880"/>
      <c r="BE104" s="881"/>
      <c r="BF104" s="881"/>
      <c r="BG104" s="881"/>
      <c r="BH104" s="881"/>
      <c r="BI104" s="882"/>
      <c r="BJ104" s="602"/>
      <c r="BK104" s="603"/>
      <c r="BL104" s="603"/>
      <c r="BM104" s="603"/>
      <c r="BN104" s="603"/>
      <c r="BO104" s="887"/>
      <c r="BP104" s="946"/>
      <c r="BQ104" s="946"/>
      <c r="BR104" s="946"/>
      <c r="BS104" s="192" t="str">
        <f>IF($O$116="","",IF(AND($BT$22&gt;5000000000,$S$116&gt;50),ROUNDDOWN(3000000*$Q$116/12,-2),IF(AND($BT$22&gt;5000000000,$S$116&lt;=50),ROUNDDOWN(410000*$Q$116/12,-2),IF(AND($BT$22&lt;=5000000000,$BT$22&gt;1000000000,$S$116&gt;50),ROUNDDOWN(1750000*$Q$116/12,-2),IF(AND($BT$22&lt;=5000000000,$BT$22&gt;1000000000,$S$116&lt;=50),ROUNDDOWN(410000*$Q$116/12,-2),IF(AND($BT$22&lt;=1000000000,$BT$22&gt;100000000,$S$116&gt;50),ROUNDDOWN(400000*$Q$116/12,-2),IF(AND($BT$22&lt;=1000000000,$BT$22&gt;100000000,$S$116&lt;=50),ROUNDDOWN(160000*$Q$116/12,-2),"")))))))</f>
        <v/>
      </c>
    </row>
    <row r="105" spans="1:73" ht="8.25" customHeight="1" x14ac:dyDescent="0.2">
      <c r="A105" s="1168"/>
      <c r="B105" s="1041"/>
      <c r="C105" s="1042"/>
      <c r="D105" s="847"/>
      <c r="E105" s="848"/>
      <c r="F105" s="848"/>
      <c r="G105" s="848"/>
      <c r="H105" s="848"/>
      <c r="I105" s="848"/>
      <c r="J105" s="848"/>
      <c r="K105" s="848"/>
      <c r="L105" s="848"/>
      <c r="M105" s="848"/>
      <c r="N105" s="849"/>
      <c r="O105" s="925"/>
      <c r="P105" s="926"/>
      <c r="Q105" s="929"/>
      <c r="R105" s="930"/>
      <c r="S105" s="934"/>
      <c r="T105" s="935"/>
      <c r="U105" s="935"/>
      <c r="V105" s="935"/>
      <c r="W105" s="935"/>
      <c r="X105" s="936"/>
      <c r="Y105" s="908"/>
      <c r="Z105" s="909"/>
      <c r="AA105" s="934"/>
      <c r="AB105" s="935"/>
      <c r="AC105" s="935"/>
      <c r="AD105" s="935"/>
      <c r="AE105" s="935"/>
      <c r="AF105" s="576"/>
      <c r="AG105" s="611"/>
      <c r="AH105" s="648"/>
      <c r="AI105" s="636"/>
      <c r="AJ105" s="636"/>
      <c r="AK105" s="636"/>
      <c r="AL105" s="636"/>
      <c r="AM105" s="636"/>
      <c r="AN105" s="1027"/>
      <c r="AO105" s="1032" t="s">
        <v>254</v>
      </c>
      <c r="AP105" s="779"/>
      <c r="AQ105" s="779"/>
      <c r="AR105" s="598"/>
      <c r="AS105" s="598"/>
      <c r="AT105" s="599" t="s">
        <v>2</v>
      </c>
      <c r="AU105" s="598"/>
      <c r="AV105" s="598"/>
      <c r="AW105" s="599" t="s">
        <v>85</v>
      </c>
      <c r="AX105" s="598"/>
      <c r="AY105" s="598"/>
      <c r="AZ105" s="606" t="s">
        <v>87</v>
      </c>
      <c r="BA105" s="606"/>
      <c r="BB105" s="606"/>
      <c r="BC105" s="607"/>
      <c r="BD105" s="880"/>
      <c r="BE105" s="881"/>
      <c r="BF105" s="881"/>
      <c r="BG105" s="881"/>
      <c r="BH105" s="881"/>
      <c r="BI105" s="882"/>
      <c r="BJ105" s="602"/>
      <c r="BK105" s="603"/>
      <c r="BL105" s="603"/>
      <c r="BM105" s="603"/>
      <c r="BN105" s="603"/>
      <c r="BO105" s="887"/>
      <c r="BP105" s="946"/>
      <c r="BQ105" s="946"/>
      <c r="BR105" s="946"/>
      <c r="BS105" s="192" t="str">
        <f>IF($O$119="","",IF(AND($BT$22&gt;5000000000,$S$119&gt;50),ROUNDDOWN(3000000*$Q$119/12,-2),IF(AND($BT$22&gt;5000000000,$S$119&lt;=50),ROUNDDOWN(410000*$Q$119/12,-2),IF(AND($BT$22&lt;=5000000000,$BT$22&gt;1000000000,$S$119&gt;50),ROUNDDOWN(1750000*$Q$119/12,-2),IF(AND($BT$22&lt;=5000000000,$BT$22&gt;1000000000,$S$119&lt;=50),ROUNDDOWN(410000*$Q$119/12,-2),IF(AND($BT$22&lt;=1000000000,$BT$22&gt;100000000,$S$119&gt;50),ROUNDDOWN(400000*$Q$119/12,-2),IF(AND($BT$22&lt;=1000000000,$BT$22&gt;100000000,$S$119&lt;=50),ROUNDDOWN(160000*$Q$119/12,-2),"")))))))</f>
        <v/>
      </c>
    </row>
    <row r="106" spans="1:73" ht="4" customHeight="1" x14ac:dyDescent="0.25">
      <c r="A106" s="1168"/>
      <c r="B106" s="1041"/>
      <c r="C106" s="1042"/>
      <c r="D106" s="847"/>
      <c r="E106" s="848"/>
      <c r="F106" s="848"/>
      <c r="G106" s="848"/>
      <c r="H106" s="848"/>
      <c r="I106" s="848"/>
      <c r="J106" s="848"/>
      <c r="K106" s="848"/>
      <c r="L106" s="848"/>
      <c r="M106" s="848"/>
      <c r="N106" s="849"/>
      <c r="O106" s="450"/>
      <c r="P106" s="450"/>
      <c r="Q106" s="450"/>
      <c r="R106" s="450"/>
      <c r="S106" s="450"/>
      <c r="T106" s="450"/>
      <c r="U106" s="450"/>
      <c r="V106" s="450"/>
      <c r="W106" s="450"/>
      <c r="X106" s="450"/>
      <c r="Y106" s="908"/>
      <c r="Z106" s="909"/>
      <c r="AA106" s="193"/>
      <c r="AB106" s="193"/>
      <c r="AC106" s="193"/>
      <c r="AD106" s="193"/>
      <c r="AE106" s="193"/>
      <c r="AF106" s="196"/>
      <c r="AG106" s="197"/>
      <c r="AH106" s="1028"/>
      <c r="AI106" s="637"/>
      <c r="AJ106" s="637"/>
      <c r="AK106" s="637"/>
      <c r="AL106" s="637"/>
      <c r="AM106" s="637"/>
      <c r="AN106" s="1029"/>
      <c r="AO106" s="1109"/>
      <c r="AP106" s="1110"/>
      <c r="AQ106" s="1110"/>
      <c r="AR106" s="612"/>
      <c r="AS106" s="612"/>
      <c r="AT106" s="595"/>
      <c r="AU106" s="612"/>
      <c r="AV106" s="612"/>
      <c r="AW106" s="595"/>
      <c r="AX106" s="612"/>
      <c r="AY106" s="612"/>
      <c r="AZ106" s="608"/>
      <c r="BA106" s="608"/>
      <c r="BB106" s="608"/>
      <c r="BC106" s="609"/>
      <c r="BD106" s="883"/>
      <c r="BE106" s="884"/>
      <c r="BF106" s="884"/>
      <c r="BG106" s="884"/>
      <c r="BH106" s="884"/>
      <c r="BI106" s="885"/>
      <c r="BJ106" s="604"/>
      <c r="BK106" s="605"/>
      <c r="BL106" s="605"/>
      <c r="BM106" s="605"/>
      <c r="BN106" s="605"/>
      <c r="BO106" s="888"/>
      <c r="BP106" s="946"/>
      <c r="BQ106" s="946"/>
      <c r="BR106" s="946"/>
      <c r="BS106" s="25"/>
    </row>
    <row r="107" spans="1:73" ht="6" customHeight="1" x14ac:dyDescent="0.2">
      <c r="A107" s="1168"/>
      <c r="B107" s="1041"/>
      <c r="C107" s="1042"/>
      <c r="D107" s="844"/>
      <c r="E107" s="845"/>
      <c r="F107" s="845"/>
      <c r="G107" s="845"/>
      <c r="H107" s="845"/>
      <c r="I107" s="845"/>
      <c r="J107" s="845"/>
      <c r="K107" s="845"/>
      <c r="L107" s="845"/>
      <c r="M107" s="845"/>
      <c r="N107" s="846"/>
      <c r="O107" s="902"/>
      <c r="P107" s="903"/>
      <c r="Q107" s="894"/>
      <c r="R107" s="895"/>
      <c r="S107" s="577"/>
      <c r="T107" s="578"/>
      <c r="U107" s="578"/>
      <c r="V107" s="578"/>
      <c r="W107" s="578"/>
      <c r="X107" s="906"/>
      <c r="Y107" s="908"/>
      <c r="Z107" s="909"/>
      <c r="AA107" s="577"/>
      <c r="AB107" s="578"/>
      <c r="AC107" s="578"/>
      <c r="AD107" s="578"/>
      <c r="AE107" s="578"/>
      <c r="AF107" s="575" t="s">
        <v>50</v>
      </c>
      <c r="AG107" s="610" t="s">
        <v>50</v>
      </c>
      <c r="AH107" s="569" t="s">
        <v>53</v>
      </c>
      <c r="AI107" s="570"/>
      <c r="AJ107" s="570"/>
      <c r="AK107" s="570"/>
      <c r="AL107" s="570"/>
      <c r="AM107" s="570"/>
      <c r="AN107" s="571"/>
      <c r="AO107" s="900"/>
      <c r="AP107" s="901"/>
      <c r="AQ107" s="901"/>
      <c r="AR107" s="901"/>
      <c r="AS107" s="901"/>
      <c r="AT107" s="901"/>
      <c r="AU107" s="901"/>
      <c r="AV107" s="901"/>
      <c r="AW107" s="901"/>
      <c r="AX107" s="901"/>
      <c r="AY107" s="901"/>
      <c r="AZ107" s="901"/>
      <c r="BA107" s="901"/>
      <c r="BB107" s="901"/>
      <c r="BC107" s="901"/>
      <c r="BD107" s="898"/>
      <c r="BE107" s="898"/>
      <c r="BF107" s="898"/>
      <c r="BG107" s="898"/>
      <c r="BH107" s="898"/>
      <c r="BI107" s="898"/>
      <c r="BJ107" s="898"/>
      <c r="BK107" s="898"/>
      <c r="BL107" s="898"/>
      <c r="BM107" s="819" t="s">
        <v>54</v>
      </c>
      <c r="BN107" s="819"/>
      <c r="BO107" s="891"/>
      <c r="BP107" s="946"/>
      <c r="BQ107" s="946"/>
      <c r="BR107" s="946"/>
      <c r="BS107" s="25"/>
      <c r="BT107" s="25"/>
      <c r="BU107" s="25"/>
    </row>
    <row r="108" spans="1:73" ht="6.75" customHeight="1" x14ac:dyDescent="0.2">
      <c r="A108" s="1168"/>
      <c r="B108" s="1041"/>
      <c r="C108" s="1042"/>
      <c r="D108" s="847"/>
      <c r="E108" s="848"/>
      <c r="F108" s="848"/>
      <c r="G108" s="848"/>
      <c r="H108" s="848"/>
      <c r="I108" s="848"/>
      <c r="J108" s="848"/>
      <c r="K108" s="848"/>
      <c r="L108" s="848"/>
      <c r="M108" s="848"/>
      <c r="N108" s="849"/>
      <c r="O108" s="904"/>
      <c r="P108" s="905"/>
      <c r="Q108" s="896"/>
      <c r="R108" s="897"/>
      <c r="S108" s="579"/>
      <c r="T108" s="580"/>
      <c r="U108" s="580"/>
      <c r="V108" s="580"/>
      <c r="W108" s="580"/>
      <c r="X108" s="907"/>
      <c r="Y108" s="908"/>
      <c r="Z108" s="909"/>
      <c r="AA108" s="579"/>
      <c r="AB108" s="580"/>
      <c r="AC108" s="580"/>
      <c r="AD108" s="580"/>
      <c r="AE108" s="580"/>
      <c r="AF108" s="576"/>
      <c r="AG108" s="611"/>
      <c r="AH108" s="569"/>
      <c r="AI108" s="570"/>
      <c r="AJ108" s="570"/>
      <c r="AK108" s="570"/>
      <c r="AL108" s="570"/>
      <c r="AM108" s="570"/>
      <c r="AN108" s="571"/>
      <c r="AO108" s="900"/>
      <c r="AP108" s="901"/>
      <c r="AQ108" s="901"/>
      <c r="AR108" s="901"/>
      <c r="AS108" s="901"/>
      <c r="AT108" s="901"/>
      <c r="AU108" s="901"/>
      <c r="AV108" s="901"/>
      <c r="AW108" s="901"/>
      <c r="AX108" s="901"/>
      <c r="AY108" s="901"/>
      <c r="AZ108" s="901"/>
      <c r="BA108" s="901"/>
      <c r="BB108" s="901"/>
      <c r="BC108" s="901"/>
      <c r="BD108" s="899"/>
      <c r="BE108" s="899"/>
      <c r="BF108" s="899"/>
      <c r="BG108" s="899"/>
      <c r="BH108" s="899"/>
      <c r="BI108" s="899"/>
      <c r="BJ108" s="899"/>
      <c r="BK108" s="899"/>
      <c r="BL108" s="899"/>
      <c r="BM108" s="892"/>
      <c r="BN108" s="892"/>
      <c r="BO108" s="893"/>
      <c r="BP108" s="946"/>
      <c r="BQ108" s="946"/>
      <c r="BR108" s="946"/>
      <c r="BS108" s="25"/>
      <c r="BT108" s="25"/>
      <c r="BU108" s="25" t="b">
        <v>0</v>
      </c>
    </row>
    <row r="109" spans="1:73" ht="4" customHeight="1" x14ac:dyDescent="0.25">
      <c r="A109" s="1168"/>
      <c r="B109" s="1041"/>
      <c r="C109" s="1042"/>
      <c r="D109" s="916"/>
      <c r="E109" s="917"/>
      <c r="F109" s="917"/>
      <c r="G109" s="917"/>
      <c r="H109" s="917"/>
      <c r="I109" s="917"/>
      <c r="J109" s="917"/>
      <c r="K109" s="917"/>
      <c r="L109" s="917"/>
      <c r="M109" s="917"/>
      <c r="N109" s="918"/>
      <c r="O109" s="202"/>
      <c r="P109" s="202"/>
      <c r="Q109" s="202"/>
      <c r="R109" s="202"/>
      <c r="S109" s="202"/>
      <c r="T109" s="202"/>
      <c r="U109" s="202"/>
      <c r="V109" s="202"/>
      <c r="W109" s="202"/>
      <c r="X109" s="202"/>
      <c r="Y109" s="908"/>
      <c r="Z109" s="909"/>
      <c r="AA109" s="193"/>
      <c r="AB109" s="193"/>
      <c r="AC109" s="193"/>
      <c r="AD109" s="193"/>
      <c r="AE109" s="193"/>
      <c r="AF109" s="196"/>
      <c r="AG109" s="197"/>
      <c r="AH109" s="569"/>
      <c r="AI109" s="570"/>
      <c r="AJ109" s="570"/>
      <c r="AK109" s="570"/>
      <c r="AL109" s="570"/>
      <c r="AM109" s="570"/>
      <c r="AN109" s="571"/>
      <c r="AO109" s="900"/>
      <c r="AP109" s="901"/>
      <c r="AQ109" s="901"/>
      <c r="AR109" s="901"/>
      <c r="AS109" s="901"/>
      <c r="AT109" s="901"/>
      <c r="AU109" s="901"/>
      <c r="AV109" s="901"/>
      <c r="AW109" s="901"/>
      <c r="AX109" s="901"/>
      <c r="AY109" s="901"/>
      <c r="AZ109" s="901"/>
      <c r="BA109" s="901"/>
      <c r="BB109" s="901"/>
      <c r="BC109" s="901"/>
      <c r="BD109" s="899"/>
      <c r="BE109" s="899"/>
      <c r="BF109" s="899"/>
      <c r="BG109" s="899"/>
      <c r="BH109" s="899"/>
      <c r="BI109" s="899"/>
      <c r="BJ109" s="899"/>
      <c r="BK109" s="899"/>
      <c r="BL109" s="899"/>
      <c r="BM109" s="892"/>
      <c r="BN109" s="892"/>
      <c r="BO109" s="893"/>
      <c r="BP109" s="946"/>
      <c r="BQ109" s="946"/>
      <c r="BR109" s="946"/>
      <c r="BS109" s="25" t="s">
        <v>55</v>
      </c>
      <c r="BT109" s="25"/>
      <c r="BU109" s="25"/>
    </row>
    <row r="110" spans="1:73" ht="6" customHeight="1" x14ac:dyDescent="0.2">
      <c r="A110" s="1168"/>
      <c r="B110" s="1041"/>
      <c r="C110" s="1042"/>
      <c r="D110" s="847"/>
      <c r="E110" s="848"/>
      <c r="F110" s="848"/>
      <c r="G110" s="848"/>
      <c r="H110" s="848"/>
      <c r="I110" s="848"/>
      <c r="J110" s="848"/>
      <c r="K110" s="848"/>
      <c r="L110" s="848"/>
      <c r="M110" s="848"/>
      <c r="N110" s="849"/>
      <c r="O110" s="902"/>
      <c r="P110" s="903"/>
      <c r="Q110" s="894"/>
      <c r="R110" s="895"/>
      <c r="S110" s="577"/>
      <c r="T110" s="578"/>
      <c r="U110" s="578"/>
      <c r="V110" s="578"/>
      <c r="W110" s="578"/>
      <c r="X110" s="906"/>
      <c r="Y110" s="908"/>
      <c r="Z110" s="909"/>
      <c r="AA110" s="577"/>
      <c r="AB110" s="578"/>
      <c r="AC110" s="578"/>
      <c r="AD110" s="578"/>
      <c r="AE110" s="578"/>
      <c r="AF110" s="575" t="s">
        <v>50</v>
      </c>
      <c r="AG110" s="610" t="s">
        <v>50</v>
      </c>
      <c r="AH110" s="569"/>
      <c r="AI110" s="570"/>
      <c r="AJ110" s="570"/>
      <c r="AK110" s="570"/>
      <c r="AL110" s="570"/>
      <c r="AM110" s="570"/>
      <c r="AN110" s="571"/>
      <c r="AO110" s="900"/>
      <c r="AP110" s="901"/>
      <c r="AQ110" s="901"/>
      <c r="AR110" s="901"/>
      <c r="AS110" s="901"/>
      <c r="AT110" s="901"/>
      <c r="AU110" s="901"/>
      <c r="AV110" s="901"/>
      <c r="AW110" s="901"/>
      <c r="AX110" s="901"/>
      <c r="AY110" s="901"/>
      <c r="AZ110" s="901"/>
      <c r="BA110" s="901"/>
      <c r="BB110" s="901"/>
      <c r="BC110" s="901"/>
      <c r="BD110" s="899"/>
      <c r="BE110" s="899"/>
      <c r="BF110" s="899"/>
      <c r="BG110" s="899"/>
      <c r="BH110" s="899"/>
      <c r="BI110" s="899"/>
      <c r="BJ110" s="899"/>
      <c r="BK110" s="899"/>
      <c r="BL110" s="899"/>
      <c r="BM110" s="892"/>
      <c r="BN110" s="892"/>
      <c r="BO110" s="893"/>
      <c r="BP110" s="946"/>
      <c r="BQ110" s="946"/>
      <c r="BR110" s="946"/>
      <c r="BS110" s="25"/>
      <c r="BT110" s="25"/>
      <c r="BU110" s="25" t="b">
        <v>0</v>
      </c>
    </row>
    <row r="111" spans="1:73" ht="7.5" customHeight="1" x14ac:dyDescent="0.2">
      <c r="A111" s="1168"/>
      <c r="B111" s="1041"/>
      <c r="C111" s="1042"/>
      <c r="D111" s="847"/>
      <c r="E111" s="848"/>
      <c r="F111" s="848"/>
      <c r="G111" s="848"/>
      <c r="H111" s="848"/>
      <c r="I111" s="848"/>
      <c r="J111" s="848"/>
      <c r="K111" s="848"/>
      <c r="L111" s="848"/>
      <c r="M111" s="848"/>
      <c r="N111" s="849"/>
      <c r="O111" s="904"/>
      <c r="P111" s="905"/>
      <c r="Q111" s="896"/>
      <c r="R111" s="897"/>
      <c r="S111" s="579"/>
      <c r="T111" s="580"/>
      <c r="U111" s="580"/>
      <c r="V111" s="580"/>
      <c r="W111" s="580"/>
      <c r="X111" s="907"/>
      <c r="Y111" s="908"/>
      <c r="Z111" s="909"/>
      <c r="AA111" s="579"/>
      <c r="AB111" s="580"/>
      <c r="AC111" s="580"/>
      <c r="AD111" s="580"/>
      <c r="AE111" s="580"/>
      <c r="AF111" s="576"/>
      <c r="AG111" s="611"/>
      <c r="AH111" s="569"/>
      <c r="AI111" s="570"/>
      <c r="AJ111" s="570"/>
      <c r="AK111" s="570"/>
      <c r="AL111" s="570"/>
      <c r="AM111" s="570"/>
      <c r="AN111" s="571"/>
      <c r="AO111" s="203"/>
      <c r="AP111" s="942" t="s">
        <v>260</v>
      </c>
      <c r="AQ111" s="942"/>
      <c r="AR111" s="942"/>
      <c r="AS111" s="942"/>
      <c r="AT111" s="942"/>
      <c r="AU111" s="942"/>
      <c r="AV111" s="942"/>
      <c r="AW111" s="667"/>
      <c r="AX111" s="667"/>
      <c r="AY111" s="667"/>
      <c r="AZ111" s="667"/>
      <c r="BA111" s="667"/>
      <c r="BB111" s="939"/>
      <c r="BC111" s="939"/>
      <c r="BD111" s="939"/>
      <c r="BE111" s="939"/>
      <c r="BF111" s="939"/>
      <c r="BG111" s="939"/>
      <c r="BH111" s="939"/>
      <c r="BI111" s="939"/>
      <c r="BJ111" s="939"/>
      <c r="BK111" s="939"/>
      <c r="BL111" s="939"/>
      <c r="BM111" s="939"/>
      <c r="BN111" s="939"/>
      <c r="BO111" s="237"/>
      <c r="BP111" s="946"/>
      <c r="BQ111" s="946"/>
      <c r="BR111" s="946"/>
      <c r="BS111" s="25"/>
      <c r="BT111" s="25"/>
      <c r="BU111" s="25"/>
    </row>
    <row r="112" spans="1:73" ht="4" customHeight="1" x14ac:dyDescent="0.25">
      <c r="A112" s="1168"/>
      <c r="B112" s="1041"/>
      <c r="C112" s="1042"/>
      <c r="D112" s="847"/>
      <c r="E112" s="848"/>
      <c r="F112" s="848"/>
      <c r="G112" s="848"/>
      <c r="H112" s="848"/>
      <c r="I112" s="848"/>
      <c r="J112" s="848"/>
      <c r="K112" s="848"/>
      <c r="L112" s="848"/>
      <c r="M112" s="848"/>
      <c r="N112" s="849"/>
      <c r="O112" s="202"/>
      <c r="P112" s="202"/>
      <c r="Q112" s="202"/>
      <c r="R112" s="202"/>
      <c r="S112" s="202"/>
      <c r="T112" s="202"/>
      <c r="U112" s="202"/>
      <c r="V112" s="202"/>
      <c r="W112" s="202"/>
      <c r="X112" s="202"/>
      <c r="Y112" s="908"/>
      <c r="Z112" s="909"/>
      <c r="AA112" s="193"/>
      <c r="AB112" s="193"/>
      <c r="AC112" s="193"/>
      <c r="AD112" s="193"/>
      <c r="AE112" s="193"/>
      <c r="AF112" s="196"/>
      <c r="AG112" s="197"/>
      <c r="AH112" s="569"/>
      <c r="AI112" s="570"/>
      <c r="AJ112" s="570"/>
      <c r="AK112" s="570"/>
      <c r="AL112" s="570"/>
      <c r="AM112" s="570"/>
      <c r="AN112" s="571"/>
      <c r="AO112" s="203"/>
      <c r="AP112" s="942"/>
      <c r="AQ112" s="942"/>
      <c r="AR112" s="942"/>
      <c r="AS112" s="942"/>
      <c r="AT112" s="942"/>
      <c r="AU112" s="942"/>
      <c r="AV112" s="942"/>
      <c r="AW112" s="667"/>
      <c r="AX112" s="667"/>
      <c r="AY112" s="667"/>
      <c r="AZ112" s="667"/>
      <c r="BA112" s="667"/>
      <c r="BB112" s="939"/>
      <c r="BC112" s="939"/>
      <c r="BD112" s="939"/>
      <c r="BE112" s="939"/>
      <c r="BF112" s="939"/>
      <c r="BG112" s="939"/>
      <c r="BH112" s="939"/>
      <c r="BI112" s="939"/>
      <c r="BJ112" s="939"/>
      <c r="BK112" s="939"/>
      <c r="BL112" s="939"/>
      <c r="BM112" s="939"/>
      <c r="BN112" s="939"/>
      <c r="BO112" s="237"/>
      <c r="BP112" s="946"/>
      <c r="BQ112" s="946"/>
      <c r="BR112" s="946"/>
      <c r="BS112" s="25"/>
      <c r="BT112" s="25"/>
      <c r="BU112" s="25"/>
    </row>
    <row r="113" spans="1:78" ht="6" customHeight="1" x14ac:dyDescent="0.2">
      <c r="A113" s="1168"/>
      <c r="B113" s="1041"/>
      <c r="C113" s="1042"/>
      <c r="D113" s="844"/>
      <c r="E113" s="845"/>
      <c r="F113" s="845"/>
      <c r="G113" s="845"/>
      <c r="H113" s="845"/>
      <c r="I113" s="845"/>
      <c r="J113" s="845"/>
      <c r="K113" s="845"/>
      <c r="L113" s="845"/>
      <c r="M113" s="845"/>
      <c r="N113" s="846"/>
      <c r="O113" s="902"/>
      <c r="P113" s="903"/>
      <c r="Q113" s="894"/>
      <c r="R113" s="895"/>
      <c r="S113" s="577"/>
      <c r="T113" s="578"/>
      <c r="U113" s="578"/>
      <c r="V113" s="578"/>
      <c r="W113" s="578"/>
      <c r="X113" s="906"/>
      <c r="Y113" s="908"/>
      <c r="Z113" s="909"/>
      <c r="AA113" s="577"/>
      <c r="AB113" s="578"/>
      <c r="AC113" s="578"/>
      <c r="AD113" s="578"/>
      <c r="AE113" s="578"/>
      <c r="AF113" s="575" t="s">
        <v>50</v>
      </c>
      <c r="AG113" s="610" t="s">
        <v>50</v>
      </c>
      <c r="AH113" s="572"/>
      <c r="AI113" s="573"/>
      <c r="AJ113" s="573"/>
      <c r="AK113" s="573"/>
      <c r="AL113" s="573"/>
      <c r="AM113" s="573"/>
      <c r="AN113" s="574"/>
      <c r="AO113" s="203"/>
      <c r="AP113" s="943"/>
      <c r="AQ113" s="943"/>
      <c r="AR113" s="943"/>
      <c r="AS113" s="943"/>
      <c r="AT113" s="943"/>
      <c r="AU113" s="943"/>
      <c r="AV113" s="943"/>
      <c r="AW113" s="944"/>
      <c r="AX113" s="944"/>
      <c r="AY113" s="944"/>
      <c r="AZ113" s="944"/>
      <c r="BA113" s="944"/>
      <c r="BB113" s="939"/>
      <c r="BC113" s="939"/>
      <c r="BD113" s="939"/>
      <c r="BE113" s="939"/>
      <c r="BF113" s="939"/>
      <c r="BG113" s="939"/>
      <c r="BH113" s="939"/>
      <c r="BI113" s="939"/>
      <c r="BJ113" s="939"/>
      <c r="BK113" s="939"/>
      <c r="BL113" s="939"/>
      <c r="BM113" s="939"/>
      <c r="BN113" s="939"/>
      <c r="BO113" s="237"/>
      <c r="BP113" s="946"/>
      <c r="BQ113" s="946"/>
      <c r="BR113" s="946"/>
      <c r="BS113" s="25"/>
      <c r="BT113" s="25"/>
      <c r="BU113" s="25"/>
    </row>
    <row r="114" spans="1:78" ht="7.5" customHeight="1" x14ac:dyDescent="0.2">
      <c r="A114" s="1168"/>
      <c r="B114" s="1041"/>
      <c r="C114" s="1042"/>
      <c r="D114" s="847"/>
      <c r="E114" s="848"/>
      <c r="F114" s="848"/>
      <c r="G114" s="848"/>
      <c r="H114" s="848"/>
      <c r="I114" s="848"/>
      <c r="J114" s="848"/>
      <c r="K114" s="848"/>
      <c r="L114" s="848"/>
      <c r="M114" s="848"/>
      <c r="N114" s="849"/>
      <c r="O114" s="904"/>
      <c r="P114" s="905"/>
      <c r="Q114" s="896"/>
      <c r="R114" s="897"/>
      <c r="S114" s="579"/>
      <c r="T114" s="580"/>
      <c r="U114" s="580"/>
      <c r="V114" s="580"/>
      <c r="W114" s="580"/>
      <c r="X114" s="907"/>
      <c r="Y114" s="908"/>
      <c r="Z114" s="909"/>
      <c r="AA114" s="579"/>
      <c r="AB114" s="580"/>
      <c r="AC114" s="580"/>
      <c r="AD114" s="580"/>
      <c r="AE114" s="580"/>
      <c r="AF114" s="576"/>
      <c r="AG114" s="611"/>
      <c r="AH114" s="864" t="s">
        <v>56</v>
      </c>
      <c r="AI114" s="865"/>
      <c r="AJ114" s="865"/>
      <c r="AK114" s="865"/>
      <c r="AL114" s="865"/>
      <c r="AM114" s="865"/>
      <c r="AN114" s="865"/>
      <c r="AO114" s="865"/>
      <c r="AP114" s="865"/>
      <c r="AQ114" s="865"/>
      <c r="AR114" s="865"/>
      <c r="AS114" s="865"/>
      <c r="AT114" s="865"/>
      <c r="AU114" s="865"/>
      <c r="AV114" s="865"/>
      <c r="AW114" s="865"/>
      <c r="AX114" s="865"/>
      <c r="AY114" s="865"/>
      <c r="AZ114" s="865"/>
      <c r="BA114" s="865"/>
      <c r="BB114" s="865"/>
      <c r="BC114" s="866"/>
      <c r="BD114" s="204"/>
      <c r="BE114" s="581" t="s">
        <v>27</v>
      </c>
      <c r="BF114" s="581"/>
      <c r="BG114" s="205"/>
      <c r="BH114" s="581" t="s">
        <v>28</v>
      </c>
      <c r="BI114" s="581"/>
      <c r="BJ114" s="205"/>
      <c r="BK114" s="581" t="s">
        <v>13</v>
      </c>
      <c r="BL114" s="581"/>
      <c r="BM114" s="205"/>
      <c r="BN114" s="581" t="s">
        <v>14</v>
      </c>
      <c r="BO114" s="863"/>
      <c r="BP114" s="946"/>
      <c r="BQ114" s="946"/>
      <c r="BR114" s="946"/>
      <c r="BS114" s="25"/>
      <c r="BT114" s="25"/>
      <c r="BU114" s="25"/>
    </row>
    <row r="115" spans="1:78" ht="4" customHeight="1" x14ac:dyDescent="0.25">
      <c r="A115" s="1168"/>
      <c r="B115" s="1041"/>
      <c r="C115" s="1042"/>
      <c r="D115" s="916"/>
      <c r="E115" s="917"/>
      <c r="F115" s="917"/>
      <c r="G115" s="917"/>
      <c r="H115" s="917"/>
      <c r="I115" s="917"/>
      <c r="J115" s="917"/>
      <c r="K115" s="917"/>
      <c r="L115" s="917"/>
      <c r="M115" s="917"/>
      <c r="N115" s="918"/>
      <c r="O115" s="202"/>
      <c r="P115" s="202"/>
      <c r="Q115" s="202"/>
      <c r="R115" s="202"/>
      <c r="S115" s="202"/>
      <c r="T115" s="202"/>
      <c r="U115" s="202"/>
      <c r="V115" s="202"/>
      <c r="W115" s="202"/>
      <c r="X115" s="202"/>
      <c r="Y115" s="908"/>
      <c r="Z115" s="909"/>
      <c r="AA115" s="193"/>
      <c r="AB115" s="193"/>
      <c r="AC115" s="193"/>
      <c r="AD115" s="193"/>
      <c r="AE115" s="193"/>
      <c r="AF115" s="196"/>
      <c r="AG115" s="196"/>
      <c r="AH115" s="867"/>
      <c r="AI115" s="868"/>
      <c r="AJ115" s="868"/>
      <c r="AK115" s="868"/>
      <c r="AL115" s="868"/>
      <c r="AM115" s="868"/>
      <c r="AN115" s="868"/>
      <c r="AO115" s="868"/>
      <c r="AP115" s="868"/>
      <c r="AQ115" s="868"/>
      <c r="AR115" s="868"/>
      <c r="AS115" s="868"/>
      <c r="AT115" s="868"/>
      <c r="AU115" s="868"/>
      <c r="AV115" s="868"/>
      <c r="AW115" s="868"/>
      <c r="AX115" s="868"/>
      <c r="AY115" s="868"/>
      <c r="AZ115" s="868"/>
      <c r="BA115" s="868"/>
      <c r="BB115" s="868"/>
      <c r="BC115" s="869"/>
      <c r="BD115" s="861"/>
      <c r="BE115" s="647"/>
      <c r="BF115" s="647"/>
      <c r="BG115" s="647"/>
      <c r="BH115" s="647"/>
      <c r="BI115" s="647"/>
      <c r="BJ115" s="647"/>
      <c r="BK115" s="647"/>
      <c r="BL115" s="647"/>
      <c r="BM115" s="647"/>
      <c r="BN115" s="647"/>
      <c r="BO115" s="862"/>
      <c r="BP115" s="946"/>
      <c r="BQ115" s="946"/>
      <c r="BR115" s="946"/>
      <c r="BS115" s="25"/>
      <c r="BT115" s="25"/>
      <c r="BU115" s="25"/>
    </row>
    <row r="116" spans="1:78" ht="6.75" customHeight="1" x14ac:dyDescent="0.2">
      <c r="A116" s="1168"/>
      <c r="B116" s="1041"/>
      <c r="C116" s="1042"/>
      <c r="D116" s="847"/>
      <c r="E116" s="848"/>
      <c r="F116" s="848"/>
      <c r="G116" s="848"/>
      <c r="H116" s="848"/>
      <c r="I116" s="848"/>
      <c r="J116" s="848"/>
      <c r="K116" s="848"/>
      <c r="L116" s="848"/>
      <c r="M116" s="848"/>
      <c r="N116" s="849"/>
      <c r="O116" s="902"/>
      <c r="P116" s="903"/>
      <c r="Q116" s="894"/>
      <c r="R116" s="895"/>
      <c r="S116" s="577"/>
      <c r="T116" s="578"/>
      <c r="U116" s="578"/>
      <c r="V116" s="578"/>
      <c r="W116" s="578"/>
      <c r="X116" s="906"/>
      <c r="Y116" s="908"/>
      <c r="Z116" s="909"/>
      <c r="AA116" s="577"/>
      <c r="AB116" s="578"/>
      <c r="AC116" s="578"/>
      <c r="AD116" s="578"/>
      <c r="AE116" s="578"/>
      <c r="AF116" s="575" t="s">
        <v>50</v>
      </c>
      <c r="AG116" s="610" t="s">
        <v>50</v>
      </c>
      <c r="AH116" s="867"/>
      <c r="AI116" s="868"/>
      <c r="AJ116" s="868"/>
      <c r="AK116" s="868"/>
      <c r="AL116" s="868"/>
      <c r="AM116" s="868"/>
      <c r="AN116" s="868"/>
      <c r="AO116" s="868"/>
      <c r="AP116" s="868"/>
      <c r="AQ116" s="868"/>
      <c r="AR116" s="868"/>
      <c r="AS116" s="868"/>
      <c r="AT116" s="868"/>
      <c r="AU116" s="868"/>
      <c r="AV116" s="868"/>
      <c r="AW116" s="868"/>
      <c r="AX116" s="868"/>
      <c r="AY116" s="868"/>
      <c r="AZ116" s="868"/>
      <c r="BA116" s="868"/>
      <c r="BB116" s="868"/>
      <c r="BC116" s="869"/>
      <c r="BD116" s="861"/>
      <c r="BE116" s="647"/>
      <c r="BF116" s="647"/>
      <c r="BG116" s="647"/>
      <c r="BH116" s="647"/>
      <c r="BI116" s="647"/>
      <c r="BJ116" s="647"/>
      <c r="BK116" s="647"/>
      <c r="BL116" s="647"/>
      <c r="BM116" s="647"/>
      <c r="BN116" s="647"/>
      <c r="BO116" s="862"/>
      <c r="BP116" s="946"/>
      <c r="BQ116" s="946"/>
      <c r="BR116" s="946"/>
      <c r="BS116" s="25"/>
      <c r="BT116" s="25"/>
      <c r="BU116" s="25"/>
      <c r="BZ116" s="206"/>
    </row>
    <row r="117" spans="1:78" ht="6.75" customHeight="1" x14ac:dyDescent="0.2">
      <c r="A117" s="1168"/>
      <c r="B117" s="1041"/>
      <c r="C117" s="1042"/>
      <c r="D117" s="847"/>
      <c r="E117" s="848"/>
      <c r="F117" s="848"/>
      <c r="G117" s="848"/>
      <c r="H117" s="848"/>
      <c r="I117" s="848"/>
      <c r="J117" s="848"/>
      <c r="K117" s="848"/>
      <c r="L117" s="848"/>
      <c r="M117" s="848"/>
      <c r="N117" s="849"/>
      <c r="O117" s="904"/>
      <c r="P117" s="905"/>
      <c r="Q117" s="896"/>
      <c r="R117" s="897"/>
      <c r="S117" s="579"/>
      <c r="T117" s="580"/>
      <c r="U117" s="580"/>
      <c r="V117" s="580"/>
      <c r="W117" s="580"/>
      <c r="X117" s="907"/>
      <c r="Y117" s="908"/>
      <c r="Z117" s="909"/>
      <c r="AA117" s="579"/>
      <c r="AB117" s="580"/>
      <c r="AC117" s="580"/>
      <c r="AD117" s="580"/>
      <c r="AE117" s="580"/>
      <c r="AF117" s="576"/>
      <c r="AG117" s="611"/>
      <c r="AH117" s="867"/>
      <c r="AI117" s="868"/>
      <c r="AJ117" s="868"/>
      <c r="AK117" s="868"/>
      <c r="AL117" s="868"/>
      <c r="AM117" s="868"/>
      <c r="AN117" s="868"/>
      <c r="AO117" s="868"/>
      <c r="AP117" s="868"/>
      <c r="AQ117" s="868"/>
      <c r="AR117" s="868"/>
      <c r="AS117" s="868"/>
      <c r="AT117" s="868"/>
      <c r="AU117" s="868"/>
      <c r="AV117" s="868"/>
      <c r="AW117" s="868"/>
      <c r="AX117" s="868"/>
      <c r="AY117" s="868"/>
      <c r="AZ117" s="868"/>
      <c r="BA117" s="868"/>
      <c r="BB117" s="868"/>
      <c r="BC117" s="869"/>
      <c r="BD117" s="861"/>
      <c r="BE117" s="647"/>
      <c r="BF117" s="647"/>
      <c r="BG117" s="647"/>
      <c r="BH117" s="647"/>
      <c r="BI117" s="647"/>
      <c r="BJ117" s="647"/>
      <c r="BK117" s="647"/>
      <c r="BL117" s="647"/>
      <c r="BM117" s="647"/>
      <c r="BN117" s="647"/>
      <c r="BO117" s="862"/>
      <c r="BP117" s="946"/>
      <c r="BQ117" s="946"/>
      <c r="BR117" s="946"/>
      <c r="BS117" s="25"/>
      <c r="BT117" s="25"/>
      <c r="BU117" s="25"/>
      <c r="BZ117" s="206"/>
    </row>
    <row r="118" spans="1:78" ht="4" customHeight="1" x14ac:dyDescent="0.25">
      <c r="A118" s="1168"/>
      <c r="B118" s="1041"/>
      <c r="C118" s="1042"/>
      <c r="D118" s="847"/>
      <c r="E118" s="848"/>
      <c r="F118" s="848"/>
      <c r="G118" s="848"/>
      <c r="H118" s="848"/>
      <c r="I118" s="848"/>
      <c r="J118" s="848"/>
      <c r="K118" s="848"/>
      <c r="L118" s="848"/>
      <c r="M118" s="848"/>
      <c r="N118" s="849"/>
      <c r="O118" s="202"/>
      <c r="P118" s="202"/>
      <c r="Q118" s="202"/>
      <c r="R118" s="202"/>
      <c r="S118" s="202"/>
      <c r="T118" s="202"/>
      <c r="U118" s="202"/>
      <c r="V118" s="202"/>
      <c r="W118" s="202"/>
      <c r="X118" s="202"/>
      <c r="Y118" s="908"/>
      <c r="Z118" s="909"/>
      <c r="AA118" s="193"/>
      <c r="AB118" s="193"/>
      <c r="AC118" s="193"/>
      <c r="AD118" s="193"/>
      <c r="AE118" s="193"/>
      <c r="AF118" s="196"/>
      <c r="AG118" s="196"/>
      <c r="AH118" s="870"/>
      <c r="AI118" s="871"/>
      <c r="AJ118" s="871"/>
      <c r="AK118" s="871"/>
      <c r="AL118" s="871"/>
      <c r="AM118" s="871"/>
      <c r="AN118" s="871"/>
      <c r="AO118" s="871"/>
      <c r="AP118" s="871"/>
      <c r="AQ118" s="871"/>
      <c r="AR118" s="871"/>
      <c r="AS118" s="871"/>
      <c r="AT118" s="871"/>
      <c r="AU118" s="871"/>
      <c r="AV118" s="871"/>
      <c r="AW118" s="871"/>
      <c r="AX118" s="871"/>
      <c r="AY118" s="871"/>
      <c r="AZ118" s="871"/>
      <c r="BA118" s="871"/>
      <c r="BB118" s="871"/>
      <c r="BC118" s="872"/>
      <c r="BD118" s="207"/>
      <c r="BE118" s="207"/>
      <c r="BF118" s="208"/>
      <c r="BG118" s="209"/>
      <c r="BH118" s="207"/>
      <c r="BI118" s="208"/>
      <c r="BJ118" s="209"/>
      <c r="BK118" s="207"/>
      <c r="BL118" s="208"/>
      <c r="BM118" s="209"/>
      <c r="BN118" s="207"/>
      <c r="BO118" s="210"/>
      <c r="BP118" s="946"/>
      <c r="BQ118" s="946"/>
      <c r="BR118" s="946"/>
      <c r="BS118" s="25"/>
      <c r="BT118" s="25"/>
      <c r="BU118" s="25"/>
      <c r="BZ118" s="206"/>
    </row>
    <row r="119" spans="1:78" ht="7.5" customHeight="1" x14ac:dyDescent="0.2">
      <c r="A119" s="1168"/>
      <c r="B119" s="1041"/>
      <c r="C119" s="1042"/>
      <c r="D119" s="844"/>
      <c r="E119" s="845"/>
      <c r="F119" s="845"/>
      <c r="G119" s="845"/>
      <c r="H119" s="845"/>
      <c r="I119" s="845"/>
      <c r="J119" s="845"/>
      <c r="K119" s="845"/>
      <c r="L119" s="845"/>
      <c r="M119" s="845"/>
      <c r="N119" s="846"/>
      <c r="O119" s="902"/>
      <c r="P119" s="903"/>
      <c r="Q119" s="894"/>
      <c r="R119" s="895"/>
      <c r="S119" s="577"/>
      <c r="T119" s="578"/>
      <c r="U119" s="578"/>
      <c r="V119" s="578"/>
      <c r="W119" s="578"/>
      <c r="X119" s="906"/>
      <c r="Y119" s="908"/>
      <c r="Z119" s="909"/>
      <c r="AA119" s="577"/>
      <c r="AB119" s="578"/>
      <c r="AC119" s="578"/>
      <c r="AD119" s="578"/>
      <c r="AE119" s="578"/>
      <c r="AF119" s="575" t="s">
        <v>50</v>
      </c>
      <c r="AG119" s="610" t="s">
        <v>50</v>
      </c>
      <c r="AH119" s="853" t="s">
        <v>16</v>
      </c>
      <c r="AI119" s="854"/>
      <c r="AJ119" s="854"/>
      <c r="AK119" s="854"/>
      <c r="AL119" s="854"/>
      <c r="AM119" s="854"/>
      <c r="AN119" s="854"/>
      <c r="AO119" s="854"/>
      <c r="AP119" s="854"/>
      <c r="AQ119" s="854"/>
      <c r="AR119" s="854"/>
      <c r="AS119" s="854"/>
      <c r="AT119" s="854"/>
      <c r="AU119" s="854"/>
      <c r="AV119" s="854"/>
      <c r="AW119" s="854"/>
      <c r="AX119" s="854"/>
      <c r="AY119" s="854"/>
      <c r="AZ119" s="854"/>
      <c r="BA119" s="854"/>
      <c r="BB119" s="854"/>
      <c r="BC119" s="855"/>
      <c r="BD119" s="859"/>
      <c r="BE119" s="646"/>
      <c r="BF119" s="646"/>
      <c r="BG119" s="647"/>
      <c r="BH119" s="646"/>
      <c r="BI119" s="646"/>
      <c r="BJ119" s="647"/>
      <c r="BK119" s="646"/>
      <c r="BL119" s="646"/>
      <c r="BM119" s="647"/>
      <c r="BN119" s="646"/>
      <c r="BO119" s="860"/>
      <c r="BP119" s="946"/>
      <c r="BQ119" s="946"/>
      <c r="BR119" s="946"/>
      <c r="BS119" s="25"/>
      <c r="BT119" s="25"/>
      <c r="BU119" s="25"/>
      <c r="BZ119" s="206"/>
    </row>
    <row r="120" spans="1:78" ht="6" customHeight="1" x14ac:dyDescent="0.2">
      <c r="A120" s="1168"/>
      <c r="B120" s="1041"/>
      <c r="C120" s="1042"/>
      <c r="D120" s="847"/>
      <c r="E120" s="848"/>
      <c r="F120" s="848"/>
      <c r="G120" s="848"/>
      <c r="H120" s="848"/>
      <c r="I120" s="848"/>
      <c r="J120" s="848"/>
      <c r="K120" s="848"/>
      <c r="L120" s="848"/>
      <c r="M120" s="848"/>
      <c r="N120" s="849"/>
      <c r="O120" s="904"/>
      <c r="P120" s="905"/>
      <c r="Q120" s="896"/>
      <c r="R120" s="897"/>
      <c r="S120" s="579"/>
      <c r="T120" s="580"/>
      <c r="U120" s="580"/>
      <c r="V120" s="580"/>
      <c r="W120" s="580"/>
      <c r="X120" s="907"/>
      <c r="Y120" s="908"/>
      <c r="Z120" s="909"/>
      <c r="AA120" s="579"/>
      <c r="AB120" s="580"/>
      <c r="AC120" s="580"/>
      <c r="AD120" s="580"/>
      <c r="AE120" s="580"/>
      <c r="AF120" s="576"/>
      <c r="AG120" s="611"/>
      <c r="AH120" s="840"/>
      <c r="AI120" s="797"/>
      <c r="AJ120" s="797"/>
      <c r="AK120" s="797"/>
      <c r="AL120" s="797"/>
      <c r="AM120" s="797"/>
      <c r="AN120" s="797"/>
      <c r="AO120" s="797"/>
      <c r="AP120" s="797"/>
      <c r="AQ120" s="797"/>
      <c r="AR120" s="797"/>
      <c r="AS120" s="797"/>
      <c r="AT120" s="797"/>
      <c r="AU120" s="797"/>
      <c r="AV120" s="797"/>
      <c r="AW120" s="797"/>
      <c r="AX120" s="797"/>
      <c r="AY120" s="797"/>
      <c r="AZ120" s="797"/>
      <c r="BA120" s="797"/>
      <c r="BB120" s="797"/>
      <c r="BC120" s="841"/>
      <c r="BD120" s="861"/>
      <c r="BE120" s="647"/>
      <c r="BF120" s="647"/>
      <c r="BG120" s="647"/>
      <c r="BH120" s="647"/>
      <c r="BI120" s="647"/>
      <c r="BJ120" s="647"/>
      <c r="BK120" s="647"/>
      <c r="BL120" s="647"/>
      <c r="BM120" s="647"/>
      <c r="BN120" s="647"/>
      <c r="BO120" s="862"/>
      <c r="BP120" s="946"/>
      <c r="BQ120" s="946"/>
      <c r="BR120" s="946"/>
      <c r="BS120" s="25"/>
      <c r="BT120" s="25"/>
      <c r="BU120" s="25"/>
      <c r="BZ120" s="206"/>
    </row>
    <row r="121" spans="1:78" ht="4" customHeight="1" x14ac:dyDescent="0.2">
      <c r="A121" s="1168"/>
      <c r="B121" s="1043"/>
      <c r="C121" s="1044"/>
      <c r="D121" s="850"/>
      <c r="E121" s="851"/>
      <c r="F121" s="851"/>
      <c r="G121" s="851"/>
      <c r="H121" s="851"/>
      <c r="I121" s="851"/>
      <c r="J121" s="851"/>
      <c r="K121" s="851"/>
      <c r="L121" s="851"/>
      <c r="M121" s="851"/>
      <c r="N121" s="852"/>
      <c r="O121" s="211"/>
      <c r="P121" s="211"/>
      <c r="Q121" s="211"/>
      <c r="R121" s="211"/>
      <c r="S121" s="211"/>
      <c r="T121" s="211"/>
      <c r="U121" s="211"/>
      <c r="V121" s="211"/>
      <c r="W121" s="211"/>
      <c r="X121" s="211"/>
      <c r="Y121" s="940"/>
      <c r="Z121" s="941"/>
      <c r="AA121" s="211"/>
      <c r="AB121" s="211"/>
      <c r="AC121" s="211"/>
      <c r="AD121" s="211"/>
      <c r="AE121" s="211"/>
      <c r="AF121" s="212"/>
      <c r="AG121" s="213"/>
      <c r="AH121" s="856"/>
      <c r="AI121" s="857"/>
      <c r="AJ121" s="857"/>
      <c r="AK121" s="857"/>
      <c r="AL121" s="857"/>
      <c r="AM121" s="857"/>
      <c r="AN121" s="857"/>
      <c r="AO121" s="857"/>
      <c r="AP121" s="857"/>
      <c r="AQ121" s="857"/>
      <c r="AR121" s="857"/>
      <c r="AS121" s="857"/>
      <c r="AT121" s="857"/>
      <c r="AU121" s="857"/>
      <c r="AV121" s="857"/>
      <c r="AW121" s="857"/>
      <c r="AX121" s="857"/>
      <c r="AY121" s="857"/>
      <c r="AZ121" s="857"/>
      <c r="BA121" s="857"/>
      <c r="BB121" s="857"/>
      <c r="BC121" s="858"/>
      <c r="BD121" s="214"/>
      <c r="BE121" s="214"/>
      <c r="BF121" s="215"/>
      <c r="BG121" s="216"/>
      <c r="BH121" s="214"/>
      <c r="BI121" s="215"/>
      <c r="BJ121" s="216"/>
      <c r="BK121" s="214"/>
      <c r="BL121" s="215"/>
      <c r="BM121" s="216"/>
      <c r="BN121" s="214"/>
      <c r="BO121" s="217"/>
      <c r="BP121" s="946"/>
      <c r="BQ121" s="946"/>
      <c r="BR121" s="946"/>
      <c r="BS121" s="25"/>
      <c r="BT121" s="25"/>
      <c r="BU121" s="25"/>
      <c r="BZ121" s="206"/>
    </row>
    <row r="122" spans="1:78" ht="4" customHeight="1" x14ac:dyDescent="0.2">
      <c r="A122" s="218"/>
      <c r="B122" s="41"/>
      <c r="C122" s="41"/>
      <c r="D122" s="219"/>
      <c r="E122" s="219"/>
      <c r="F122" s="219"/>
      <c r="G122" s="219"/>
      <c r="H122" s="219"/>
      <c r="I122" s="219"/>
      <c r="J122" s="219"/>
      <c r="K122" s="219"/>
      <c r="L122" s="219"/>
      <c r="M122" s="220"/>
      <c r="N122" s="220"/>
      <c r="O122" s="221"/>
      <c r="P122" s="221"/>
      <c r="Q122" s="221"/>
      <c r="R122" s="221"/>
      <c r="S122" s="221"/>
      <c r="T122" s="221"/>
      <c r="U122" s="221"/>
      <c r="V122" s="221"/>
      <c r="W122" s="221"/>
      <c r="X122" s="221"/>
      <c r="Y122" s="177"/>
      <c r="Z122" s="177"/>
      <c r="AA122" s="221"/>
      <c r="AB122" s="221"/>
      <c r="AC122" s="221"/>
      <c r="AD122" s="221"/>
      <c r="AE122" s="221"/>
      <c r="AF122" s="222"/>
      <c r="AG122" s="221"/>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c r="BC122" s="220"/>
      <c r="BD122" s="177"/>
      <c r="BE122" s="177"/>
      <c r="BF122" s="177"/>
      <c r="BG122" s="177"/>
      <c r="BH122" s="177"/>
      <c r="BI122" s="177"/>
      <c r="BJ122" s="177"/>
      <c r="BK122" s="177"/>
      <c r="BL122" s="177"/>
      <c r="BM122" s="177"/>
      <c r="BN122" s="177"/>
      <c r="BO122" s="177"/>
      <c r="BP122" s="946"/>
      <c r="BQ122" s="946"/>
      <c r="BR122" s="946"/>
      <c r="BS122" s="25"/>
      <c r="BT122" s="25"/>
      <c r="BU122" s="25"/>
    </row>
    <row r="123" spans="1:78" ht="10.5" customHeight="1" x14ac:dyDescent="0.2">
      <c r="A123" s="218"/>
      <c r="B123" s="41"/>
      <c r="C123" s="41"/>
      <c r="D123" s="219"/>
      <c r="E123" s="219"/>
      <c r="F123" s="219"/>
      <c r="G123" s="219"/>
      <c r="H123" s="219"/>
      <c r="I123" s="219"/>
      <c r="J123" s="219"/>
      <c r="K123" s="219"/>
      <c r="L123" s="219"/>
      <c r="M123" s="220"/>
      <c r="N123" s="220"/>
      <c r="O123" s="221"/>
      <c r="P123" s="221"/>
      <c r="Q123" s="221"/>
      <c r="R123" s="221"/>
      <c r="S123" s="221"/>
      <c r="T123" s="221"/>
      <c r="U123" s="221"/>
      <c r="V123" s="221"/>
      <c r="W123" s="221"/>
      <c r="X123" s="221"/>
      <c r="Y123" s="177"/>
      <c r="Z123" s="177"/>
      <c r="AA123" s="221"/>
      <c r="AB123" s="221"/>
      <c r="AC123" s="221"/>
      <c r="AD123" s="221"/>
      <c r="AE123" s="221"/>
      <c r="AF123" s="222"/>
      <c r="AG123" s="221"/>
      <c r="AH123" s="223"/>
      <c r="AI123" s="920" t="s">
        <v>57</v>
      </c>
      <c r="AJ123" s="920"/>
      <c r="AK123" s="920"/>
      <c r="AL123" s="920"/>
      <c r="AM123" s="920"/>
      <c r="AN123" s="920"/>
      <c r="AO123" s="920"/>
      <c r="AP123" s="224"/>
      <c r="AQ123" s="225"/>
      <c r="AR123" s="921"/>
      <c r="AS123" s="921"/>
      <c r="AT123" s="921"/>
      <c r="AU123" s="921"/>
      <c r="AV123" s="921"/>
      <c r="AW123" s="921"/>
      <c r="AX123" s="921"/>
      <c r="AY123" s="921"/>
      <c r="AZ123" s="921"/>
      <c r="BA123" s="921"/>
      <c r="BB123" s="921"/>
      <c r="BC123" s="921"/>
      <c r="BD123" s="921"/>
      <c r="BE123" s="921"/>
      <c r="BF123" s="921"/>
      <c r="BG123" s="921"/>
      <c r="BH123" s="921"/>
      <c r="BI123" s="921"/>
      <c r="BJ123" s="921"/>
      <c r="BK123" s="921"/>
      <c r="BL123" s="226"/>
      <c r="BM123" s="938"/>
      <c r="BN123" s="938"/>
      <c r="BO123" s="227"/>
      <c r="BP123" s="946"/>
      <c r="BQ123" s="946"/>
      <c r="BR123" s="946"/>
      <c r="BS123" s="25"/>
      <c r="BT123" s="25"/>
      <c r="BU123" s="25"/>
    </row>
    <row r="124" spans="1:78" ht="11.25" customHeight="1" x14ac:dyDescent="0.2">
      <c r="A124" s="218"/>
      <c r="B124" s="41"/>
      <c r="C124" s="41"/>
      <c r="D124" s="219"/>
      <c r="E124" s="219"/>
      <c r="F124" s="219"/>
      <c r="G124" s="219"/>
      <c r="H124" s="219"/>
      <c r="I124" s="219"/>
      <c r="J124" s="219"/>
      <c r="K124" s="219"/>
      <c r="L124" s="219"/>
      <c r="M124" s="220"/>
      <c r="N124" s="220"/>
      <c r="O124" s="221"/>
      <c r="P124" s="221"/>
      <c r="Q124" s="221"/>
      <c r="R124" s="221"/>
      <c r="S124" s="221"/>
      <c r="T124" s="221"/>
      <c r="U124" s="221"/>
      <c r="V124" s="221"/>
      <c r="W124" s="221"/>
      <c r="X124" s="221"/>
      <c r="Y124" s="177"/>
      <c r="Z124" s="177"/>
      <c r="AA124" s="221"/>
      <c r="AB124" s="221"/>
      <c r="AC124" s="221"/>
      <c r="AD124" s="221"/>
      <c r="AE124" s="221"/>
      <c r="AF124" s="222"/>
      <c r="AG124" s="221"/>
      <c r="AH124" s="228"/>
      <c r="AI124" s="922" t="s">
        <v>120</v>
      </c>
      <c r="AJ124" s="922"/>
      <c r="AK124" s="922"/>
      <c r="AL124" s="922"/>
      <c r="AM124" s="922"/>
      <c r="AN124" s="922"/>
      <c r="AO124" s="922"/>
      <c r="AP124" s="229"/>
      <c r="AQ124" s="230"/>
      <c r="AR124" s="230"/>
      <c r="AS124" s="230"/>
      <c r="AT124" s="230"/>
      <c r="AU124" s="230"/>
      <c r="AV124" s="230"/>
      <c r="AW124" s="230"/>
      <c r="AX124" s="230"/>
      <c r="AY124" s="230"/>
      <c r="AZ124" s="230"/>
      <c r="BA124" s="919" t="s">
        <v>25</v>
      </c>
      <c r="BB124" s="919"/>
      <c r="BC124" s="919"/>
      <c r="BD124" s="937"/>
      <c r="BE124" s="937"/>
      <c r="BF124" s="937"/>
      <c r="BG124" s="937"/>
      <c r="BH124" s="937"/>
      <c r="BI124" s="937"/>
      <c r="BJ124" s="937"/>
      <c r="BK124" s="937"/>
      <c r="BL124" s="937"/>
      <c r="BM124" s="937"/>
      <c r="BN124" s="937"/>
      <c r="BO124" s="231" t="s">
        <v>58</v>
      </c>
      <c r="BP124" s="946"/>
      <c r="BQ124" s="946"/>
      <c r="BR124" s="946"/>
      <c r="BS124" s="25"/>
      <c r="BT124" s="25"/>
      <c r="BU124" s="25"/>
    </row>
    <row r="125" spans="1:78" ht="4" customHeight="1" x14ac:dyDescent="0.2">
      <c r="A125" s="232"/>
      <c r="B125" s="24"/>
      <c r="C125" s="24"/>
      <c r="D125" s="233"/>
      <c r="E125" s="233"/>
      <c r="F125" s="233"/>
      <c r="G125" s="233"/>
      <c r="H125" s="233"/>
      <c r="I125" s="233"/>
      <c r="J125" s="233"/>
      <c r="K125" s="233"/>
      <c r="L125" s="233"/>
      <c r="M125" s="234"/>
      <c r="N125" s="234"/>
      <c r="O125" s="235"/>
      <c r="P125" s="235"/>
      <c r="Q125" s="235"/>
      <c r="R125" s="235"/>
      <c r="S125" s="235"/>
      <c r="T125" s="235"/>
      <c r="U125" s="235"/>
      <c r="V125" s="235"/>
      <c r="W125" s="235"/>
      <c r="X125" s="235"/>
      <c r="Y125" s="71"/>
      <c r="Z125" s="71"/>
      <c r="AA125" s="235"/>
      <c r="AB125" s="235"/>
      <c r="AC125" s="235"/>
      <c r="AD125" s="235"/>
      <c r="AE125" s="235"/>
      <c r="AF125" s="236"/>
      <c r="AG125" s="235"/>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D125" s="71"/>
      <c r="BE125" s="71"/>
      <c r="BF125" s="71"/>
      <c r="BG125" s="71"/>
      <c r="BH125" s="71"/>
      <c r="BI125" s="71"/>
      <c r="BJ125" s="71"/>
      <c r="BK125" s="71"/>
      <c r="BL125" s="71"/>
      <c r="BM125" s="71"/>
      <c r="BN125" s="71"/>
      <c r="BO125" s="71"/>
      <c r="BP125" s="946"/>
      <c r="BQ125" s="946"/>
      <c r="BR125" s="946"/>
      <c r="BS125" s="25"/>
      <c r="BT125" s="25"/>
      <c r="BU125" s="25"/>
    </row>
    <row r="126" spans="1:78" ht="7.5" customHeight="1" x14ac:dyDescent="0.2">
      <c r="W126" s="27"/>
      <c r="Z126" s="27"/>
      <c r="BC126" s="27"/>
    </row>
    <row r="127" spans="1:78" ht="14.25" customHeight="1" x14ac:dyDescent="0.2">
      <c r="W127" s="27"/>
      <c r="Z127" s="27"/>
      <c r="BC127" s="27"/>
    </row>
    <row r="128" spans="1:78" ht="4" customHeight="1" x14ac:dyDescent="0.2">
      <c r="W128" s="27"/>
      <c r="Z128" s="27"/>
      <c r="BC128" s="27"/>
    </row>
    <row r="129" s="27" customFormat="1" ht="7" customHeight="1" x14ac:dyDescent="0.2"/>
    <row r="130" s="27" customFormat="1" ht="7" customHeight="1" x14ac:dyDescent="0.2"/>
    <row r="131" s="27" customFormat="1" ht="6.75" customHeight="1" x14ac:dyDescent="0.2"/>
    <row r="132" s="27" customFormat="1" ht="14.25" customHeight="1" x14ac:dyDescent="0.2"/>
    <row r="133" s="27" customFormat="1" ht="4" customHeight="1" x14ac:dyDescent="0.2"/>
    <row r="134" s="27" customFormat="1" ht="4" customHeight="1" x14ac:dyDescent="0.2"/>
    <row r="135" s="27" customFormat="1" ht="8.15" customHeight="1" x14ac:dyDescent="0.2"/>
    <row r="136" s="27" customFormat="1" ht="4" customHeight="1" x14ac:dyDescent="0.2"/>
    <row r="137" s="27" customFormat="1" ht="4" customHeight="1" x14ac:dyDescent="0.2"/>
    <row r="138" s="27" customFormat="1" ht="8.15" customHeight="1" x14ac:dyDescent="0.2"/>
    <row r="139" s="27" customFormat="1" ht="4" customHeight="1" x14ac:dyDescent="0.2"/>
    <row r="140" s="27" customFormat="1" ht="8.15" customHeight="1" x14ac:dyDescent="0.2"/>
    <row r="141" s="27" customFormat="1" ht="15" customHeight="1" x14ac:dyDescent="0.2"/>
    <row r="142" s="27" customFormat="1" ht="7.5" customHeight="1" x14ac:dyDescent="0.2"/>
    <row r="143" s="27" customFormat="1" ht="15" customHeight="1" x14ac:dyDescent="0.2"/>
    <row r="144" s="27" customFormat="1" ht="4" customHeight="1" x14ac:dyDescent="0.2"/>
    <row r="145" s="27" customFormat="1" ht="15" customHeight="1" x14ac:dyDescent="0.2"/>
    <row r="146" s="27" customFormat="1" ht="4" customHeight="1" x14ac:dyDescent="0.2"/>
    <row r="147" s="27" customFormat="1" ht="15" customHeight="1" x14ac:dyDescent="0.2"/>
    <row r="148" s="27" customFormat="1" ht="4" customHeight="1" x14ac:dyDescent="0.2"/>
    <row r="149" s="27" customFormat="1" ht="15" customHeight="1" x14ac:dyDescent="0.2"/>
    <row r="150" s="27" customFormat="1" ht="4" customHeight="1" x14ac:dyDescent="0.2"/>
    <row r="151" s="27" customFormat="1" ht="12" customHeight="1" x14ac:dyDescent="0.2"/>
    <row r="152" s="27" customFormat="1" ht="27.75" customHeight="1" x14ac:dyDescent="0.2"/>
    <row r="153" s="27" customFormat="1" ht="2.15" customHeight="1" x14ac:dyDescent="0.2"/>
    <row r="154" s="27" customFormat="1" ht="11.25" customHeight="1" x14ac:dyDescent="0.2"/>
    <row r="155" s="27" customFormat="1" ht="3.75" customHeight="1" x14ac:dyDescent="0.2"/>
    <row r="156" s="27" customFormat="1" ht="2.15" customHeight="1" x14ac:dyDescent="0.2"/>
    <row r="157" s="27" customFormat="1" ht="0.75" hidden="1" customHeight="1" x14ac:dyDescent="0.2"/>
    <row r="158" s="119" customFormat="1" ht="6" customHeight="1" x14ac:dyDescent="0.2"/>
    <row r="159" s="119" customFormat="1" ht="6" customHeight="1" x14ac:dyDescent="0.2"/>
    <row r="160" s="27" customFormat="1" ht="8.25" customHeight="1" x14ac:dyDescent="0.2"/>
    <row r="161" s="27" customFormat="1" ht="15" customHeight="1" x14ac:dyDescent="0.2"/>
    <row r="162" s="27" customFormat="1" ht="4" customHeight="1" x14ac:dyDescent="0.2"/>
    <row r="163" s="27" customFormat="1" ht="15" customHeight="1" x14ac:dyDescent="0.2"/>
    <row r="164" s="27" customFormat="1" ht="4" customHeight="1" x14ac:dyDescent="0.2"/>
    <row r="165" s="27" customFormat="1" ht="15" customHeight="1" x14ac:dyDescent="0.2"/>
    <row r="166" s="27" customFormat="1" ht="4" customHeight="1" x14ac:dyDescent="0.2"/>
    <row r="167" s="27" customFormat="1" ht="15" customHeight="1" x14ac:dyDescent="0.2"/>
    <row r="168" s="27" customFormat="1" ht="4" customHeight="1" x14ac:dyDescent="0.2"/>
    <row r="169" s="27" customFormat="1" ht="15" customHeight="1" x14ac:dyDescent="0.2"/>
    <row r="170" s="27" customFormat="1" ht="4" customHeight="1" x14ac:dyDescent="0.2"/>
    <row r="171" s="27" customFormat="1" ht="15" customHeight="1" x14ac:dyDescent="0.2"/>
    <row r="172" s="27" customFormat="1" ht="4" customHeight="1" x14ac:dyDescent="0.2"/>
    <row r="173" s="27" customFormat="1" ht="15" customHeight="1" x14ac:dyDescent="0.2"/>
    <row r="174" s="27" customFormat="1" ht="5.25" customHeight="1" x14ac:dyDescent="0.2"/>
    <row r="175" s="27" customFormat="1" ht="15" customHeight="1" x14ac:dyDescent="0.2"/>
    <row r="176" s="27" customFormat="1" ht="5.25" customHeight="1" x14ac:dyDescent="0.2"/>
    <row r="177" s="27" customFormat="1" ht="15" customHeight="1" x14ac:dyDescent="0.2"/>
    <row r="178" s="27" customFormat="1" ht="5.25" customHeight="1" x14ac:dyDescent="0.2"/>
    <row r="179" s="27" customFormat="1" ht="15" customHeight="1" x14ac:dyDescent="0.2"/>
    <row r="180" s="27" customFormat="1" ht="4" customHeight="1" x14ac:dyDescent="0.2"/>
    <row r="181" s="27" customFormat="1" ht="15" customHeight="1" x14ac:dyDescent="0.2"/>
    <row r="182" s="27" customFormat="1" ht="4" customHeight="1" x14ac:dyDescent="0.2"/>
    <row r="183" s="27" customFormat="1" ht="15" customHeight="1" x14ac:dyDescent="0.2"/>
    <row r="184" s="27" customFormat="1" ht="4" customHeight="1" x14ac:dyDescent="0.2"/>
    <row r="185" s="27" customFormat="1" ht="15" customHeight="1" x14ac:dyDescent="0.2"/>
    <row r="186" s="27" customFormat="1" ht="4" customHeight="1" x14ac:dyDescent="0.2"/>
    <row r="187" s="27" customFormat="1" ht="15" customHeight="1" x14ac:dyDescent="0.2"/>
    <row r="188" s="27" customFormat="1" ht="4" customHeight="1" x14ac:dyDescent="0.2"/>
    <row r="189" s="27" customFormat="1" ht="15" customHeight="1" x14ac:dyDescent="0.2"/>
    <row r="190" s="27" customFormat="1" ht="4" customHeight="1" x14ac:dyDescent="0.2"/>
    <row r="191" s="27" customFormat="1" ht="15" customHeight="1" x14ac:dyDescent="0.2"/>
    <row r="192" s="27" customFormat="1" ht="4" customHeight="1" x14ac:dyDescent="0.2"/>
    <row r="193" s="27" customFormat="1" ht="15" customHeight="1" x14ac:dyDescent="0.2"/>
    <row r="194" s="27" customFormat="1" ht="4" customHeight="1" x14ac:dyDescent="0.2"/>
    <row r="195" s="27" customFormat="1" ht="15" customHeight="1" x14ac:dyDescent="0.2"/>
    <row r="196" s="27" customFormat="1" ht="4" customHeight="1" x14ac:dyDescent="0.2"/>
    <row r="197" s="27" customFormat="1" ht="15" customHeight="1" x14ac:dyDescent="0.2"/>
    <row r="198" s="27" customFormat="1" ht="4" customHeight="1" x14ac:dyDescent="0.2"/>
    <row r="199" s="27" customFormat="1" ht="15" customHeight="1" x14ac:dyDescent="0.2"/>
    <row r="200" s="27" customFormat="1" ht="4" customHeight="1" x14ac:dyDescent="0.2"/>
    <row r="201" s="27" customFormat="1" ht="15" customHeight="1" x14ac:dyDescent="0.2"/>
    <row r="202" s="27" customFormat="1" ht="4" customHeight="1" x14ac:dyDescent="0.2"/>
    <row r="203" s="27" customFormat="1" ht="14.15" customHeight="1" x14ac:dyDescent="0.2"/>
    <row r="204" s="27" customFormat="1" ht="14.15" customHeight="1" x14ac:dyDescent="0.2"/>
    <row r="205" s="27" customFormat="1" ht="4" customHeight="1" x14ac:dyDescent="0.2"/>
    <row r="206" s="27" customFormat="1" ht="14.15" customHeight="1" x14ac:dyDescent="0.2"/>
    <row r="207" s="27" customFormat="1" ht="4" customHeight="1" x14ac:dyDescent="0.2"/>
    <row r="208" s="27" customFormat="1" ht="4" customHeight="1" x14ac:dyDescent="0.2"/>
    <row r="209" s="27" customFormat="1" ht="10" customHeight="1" x14ac:dyDescent="0.2"/>
    <row r="210" s="27" customFormat="1" ht="4" customHeight="1" x14ac:dyDescent="0.2"/>
    <row r="211" s="27" customFormat="1" ht="5.15" customHeight="1" x14ac:dyDescent="0.2"/>
    <row r="212" s="27" customFormat="1" ht="5.15" customHeight="1" x14ac:dyDescent="0.2"/>
    <row r="213" s="27" customFormat="1" ht="5.15" customHeight="1" x14ac:dyDescent="0.2"/>
    <row r="214" s="27" customFormat="1" ht="6.75" customHeight="1" x14ac:dyDescent="0.2"/>
    <row r="215" s="27" customFormat="1" ht="10" customHeight="1" x14ac:dyDescent="0.2"/>
    <row r="216" s="27" customFormat="1" ht="4" customHeight="1" x14ac:dyDescent="0.2"/>
    <row r="217" s="27" customFormat="1" ht="6" customHeight="1" x14ac:dyDescent="0.2"/>
    <row r="218" s="27" customFormat="1" ht="10" customHeight="1" x14ac:dyDescent="0.2"/>
    <row r="219" s="27" customFormat="1" ht="4" customHeight="1" x14ac:dyDescent="0.2"/>
    <row r="220" s="27" customFormat="1" ht="6" customHeight="1" x14ac:dyDescent="0.2"/>
    <row r="221" s="27" customFormat="1" ht="10" customHeight="1" x14ac:dyDescent="0.2"/>
    <row r="222" s="27" customFormat="1" ht="4" customHeight="1" x14ac:dyDescent="0.2"/>
    <row r="223" s="27" customFormat="1" ht="6" customHeight="1" x14ac:dyDescent="0.2"/>
    <row r="224" s="27" customFormat="1" ht="10" customHeight="1" x14ac:dyDescent="0.2"/>
    <row r="225" s="27" customFormat="1" ht="4" customHeight="1" x14ac:dyDescent="0.2"/>
    <row r="226" s="27" customFormat="1" ht="6" customHeight="1" x14ac:dyDescent="0.2"/>
    <row r="227" s="27" customFormat="1" ht="10" customHeight="1" x14ac:dyDescent="0.2"/>
    <row r="228" s="27" customFormat="1" ht="4" customHeight="1" x14ac:dyDescent="0.2"/>
    <row r="229" s="27" customFormat="1" ht="6" customHeight="1" x14ac:dyDescent="0.2"/>
    <row r="230" s="27" customFormat="1" ht="10" customHeight="1" x14ac:dyDescent="0.2"/>
    <row r="231" s="27" customFormat="1" ht="4" customHeight="1" x14ac:dyDescent="0.2"/>
    <row r="232" s="27" customFormat="1" ht="6.75" customHeight="1" x14ac:dyDescent="0.2"/>
    <row r="233" s="27" customFormat="1" ht="10" customHeight="1" x14ac:dyDescent="0.2"/>
    <row r="234" s="27" customFormat="1" ht="4" customHeight="1" x14ac:dyDescent="0.2"/>
    <row r="235" s="27" customFormat="1" ht="6.75" customHeight="1" x14ac:dyDescent="0.2"/>
    <row r="236" s="27" customFormat="1" ht="10" customHeight="1" x14ac:dyDescent="0.2"/>
    <row r="237" s="27" customFormat="1" ht="4" customHeight="1" x14ac:dyDescent="0.2"/>
    <row r="238" s="27" customFormat="1" x14ac:dyDescent="0.2"/>
    <row r="239" s="27" customFormat="1" x14ac:dyDescent="0.2"/>
    <row r="240" s="27" customFormat="1" x14ac:dyDescent="0.2"/>
    <row r="241" s="27" customFormat="1" x14ac:dyDescent="0.2"/>
    <row r="242" s="27" customFormat="1" x14ac:dyDescent="0.2"/>
    <row r="243" s="27" customFormat="1" x14ac:dyDescent="0.2"/>
    <row r="244" s="27" customFormat="1" x14ac:dyDescent="0.2"/>
    <row r="245" s="27" customFormat="1" x14ac:dyDescent="0.2"/>
    <row r="246" s="27" customFormat="1" x14ac:dyDescent="0.2"/>
    <row r="247" s="27" customFormat="1" x14ac:dyDescent="0.2"/>
  </sheetData>
  <sheetProtection sheet="1" selectLockedCells="1"/>
  <mergeCells count="409">
    <mergeCell ref="C42:AK43"/>
    <mergeCell ref="AL42:AM43"/>
    <mergeCell ref="AN42:AY42"/>
    <mergeCell ref="AL37:AM41"/>
    <mergeCell ref="AN37:AP37"/>
    <mergeCell ref="AL56:AM57"/>
    <mergeCell ref="C54:AK55"/>
    <mergeCell ref="C64:AK65"/>
    <mergeCell ref="AL64:AM65"/>
    <mergeCell ref="AN64:AY65"/>
    <mergeCell ref="AL54:AM55"/>
    <mergeCell ref="AN54:AY55"/>
    <mergeCell ref="AN38:AY38"/>
    <mergeCell ref="C40:AK41"/>
    <mergeCell ref="AN40:AY40"/>
    <mergeCell ref="AL58:AM59"/>
    <mergeCell ref="AN58:AY59"/>
    <mergeCell ref="C58:AK59"/>
    <mergeCell ref="BD35:BO36"/>
    <mergeCell ref="BB36:BC36"/>
    <mergeCell ref="AZ42:BC43"/>
    <mergeCell ref="AZ46:BC47"/>
    <mergeCell ref="BD46:BO47"/>
    <mergeCell ref="BD70:BM70"/>
    <mergeCell ref="BD72:BM73"/>
    <mergeCell ref="AZ56:BC57"/>
    <mergeCell ref="BM48:BO48"/>
    <mergeCell ref="AZ44:BC45"/>
    <mergeCell ref="BD44:BO45"/>
    <mergeCell ref="BG48:BI48"/>
    <mergeCell ref="BJ48:BL48"/>
    <mergeCell ref="BD54:BO54"/>
    <mergeCell ref="AZ66:BC67"/>
    <mergeCell ref="AZ60:BC61"/>
    <mergeCell ref="AZ51:BC53"/>
    <mergeCell ref="AZ48:BC50"/>
    <mergeCell ref="BD56:BO56"/>
    <mergeCell ref="AZ64:BC65"/>
    <mergeCell ref="AZ54:BC55"/>
    <mergeCell ref="BD48:BF48"/>
    <mergeCell ref="AZ37:BC41"/>
    <mergeCell ref="BD51:BO52"/>
    <mergeCell ref="BP30:BQ30"/>
    <mergeCell ref="BD75:BM75"/>
    <mergeCell ref="BH92:BI93"/>
    <mergeCell ref="AZ92:BA93"/>
    <mergeCell ref="AN49:AV49"/>
    <mergeCell ref="BD49:BO49"/>
    <mergeCell ref="BD37:BO41"/>
    <mergeCell ref="BD64:BM64"/>
    <mergeCell ref="BD66:BM66"/>
    <mergeCell ref="BD42:BO43"/>
    <mergeCell ref="BB81:BC82"/>
    <mergeCell ref="BD81:BO81"/>
    <mergeCell ref="BB83:BC84"/>
    <mergeCell ref="BD83:BO83"/>
    <mergeCell ref="BB72:BC74"/>
    <mergeCell ref="BO87:BO88"/>
    <mergeCell ref="BD77:BM77"/>
    <mergeCell ref="BB79:BC80"/>
    <mergeCell ref="BN72:BN73"/>
    <mergeCell ref="BO72:BO73"/>
    <mergeCell ref="C79:BA80"/>
    <mergeCell ref="AZ72:BA72"/>
    <mergeCell ref="B72:C78"/>
    <mergeCell ref="AD52:AE53"/>
    <mergeCell ref="A1:A121"/>
    <mergeCell ref="BB95:BC95"/>
    <mergeCell ref="BJ87:BN88"/>
    <mergeCell ref="B26:F28"/>
    <mergeCell ref="G26:S28"/>
    <mergeCell ref="T26:W28"/>
    <mergeCell ref="X26:AB28"/>
    <mergeCell ref="BD79:BM79"/>
    <mergeCell ref="G30:H30"/>
    <mergeCell ref="I30:I31"/>
    <mergeCell ref="AZ34:BO34"/>
    <mergeCell ref="AZ35:BA36"/>
    <mergeCell ref="R30:R31"/>
    <mergeCell ref="S30:T30"/>
    <mergeCell ref="BF30:BH31"/>
    <mergeCell ref="BK30:BL30"/>
    <mergeCell ref="BM30:BN30"/>
    <mergeCell ref="AY30:BE31"/>
    <mergeCell ref="W30:X30"/>
    <mergeCell ref="N30:O31"/>
    <mergeCell ref="C56:AK57"/>
    <mergeCell ref="B34:AM36"/>
    <mergeCell ref="AN56:AY57"/>
    <mergeCell ref="AN44:AY44"/>
    <mergeCell ref="AN34:AY36"/>
    <mergeCell ref="AL51:AM53"/>
    <mergeCell ref="AN51:AV52"/>
    <mergeCell ref="AW51:AW52"/>
    <mergeCell ref="AX51:AX52"/>
    <mergeCell ref="AY51:AY52"/>
    <mergeCell ref="AL44:AM45"/>
    <mergeCell ref="C46:AK47"/>
    <mergeCell ref="C51:X53"/>
    <mergeCell ref="AC51:AC53"/>
    <mergeCell ref="AD51:AE51"/>
    <mergeCell ref="C48:X50"/>
    <mergeCell ref="Y48:AK50"/>
    <mergeCell ref="AL48:AM50"/>
    <mergeCell ref="C44:AK45"/>
    <mergeCell ref="AF51:AF53"/>
    <mergeCell ref="AG51:AH53"/>
    <mergeCell ref="AI51:AI53"/>
    <mergeCell ref="AN46:AY46"/>
    <mergeCell ref="C38:AK39"/>
    <mergeCell ref="AL46:AM47"/>
    <mergeCell ref="AQ37:AS37"/>
    <mergeCell ref="AT37:AV37"/>
    <mergeCell ref="AW37:AY37"/>
    <mergeCell ref="AZ58:BC59"/>
    <mergeCell ref="AL62:AM63"/>
    <mergeCell ref="AN62:AY63"/>
    <mergeCell ref="AZ62:BC63"/>
    <mergeCell ref="AL70:AM71"/>
    <mergeCell ref="AN70:AY71"/>
    <mergeCell ref="AL68:AM69"/>
    <mergeCell ref="AN68:AY69"/>
    <mergeCell ref="AZ68:BC69"/>
    <mergeCell ref="AZ70:BC71"/>
    <mergeCell ref="AN60:AY61"/>
    <mergeCell ref="AL66:AM67"/>
    <mergeCell ref="AL60:AM61"/>
    <mergeCell ref="AF107:AF108"/>
    <mergeCell ref="AG107:AG108"/>
    <mergeCell ref="AZ102:BC103"/>
    <mergeCell ref="AU105:AV106"/>
    <mergeCell ref="AW105:AW106"/>
    <mergeCell ref="BD60:BO60"/>
    <mergeCell ref="AN66:AY67"/>
    <mergeCell ref="D72:AK74"/>
    <mergeCell ref="AL72:AM74"/>
    <mergeCell ref="AN72:AO73"/>
    <mergeCell ref="AP72:AQ74"/>
    <mergeCell ref="AR72:AW74"/>
    <mergeCell ref="C68:AK69"/>
    <mergeCell ref="C62:AK63"/>
    <mergeCell ref="C70:AK71"/>
    <mergeCell ref="C66:AK67"/>
    <mergeCell ref="C60:AK61"/>
    <mergeCell ref="D77:BA78"/>
    <mergeCell ref="D75:BA76"/>
    <mergeCell ref="AT102:AT103"/>
    <mergeCell ref="AO105:AQ106"/>
    <mergeCell ref="AR98:AS99"/>
    <mergeCell ref="AR105:AS106"/>
    <mergeCell ref="AG98:AG99"/>
    <mergeCell ref="AZ98:BA99"/>
    <mergeCell ref="AT98:AU99"/>
    <mergeCell ref="AO100:BA101"/>
    <mergeCell ref="AF104:AF105"/>
    <mergeCell ref="AG101:AG102"/>
    <mergeCell ref="AF101:AF102"/>
    <mergeCell ref="AA98:AE99"/>
    <mergeCell ref="S101:X102"/>
    <mergeCell ref="Y101:Z103"/>
    <mergeCell ref="D97:N100"/>
    <mergeCell ref="O97:P97"/>
    <mergeCell ref="Q97:R97"/>
    <mergeCell ref="O98:P99"/>
    <mergeCell ref="Q98:R99"/>
    <mergeCell ref="S98:X99"/>
    <mergeCell ref="S97:X97"/>
    <mergeCell ref="D101:N103"/>
    <mergeCell ref="AG104:AG105"/>
    <mergeCell ref="AA97:AG97"/>
    <mergeCell ref="AR95:AS95"/>
    <mergeCell ref="BB92:BF93"/>
    <mergeCell ref="S95:X96"/>
    <mergeCell ref="Y95:Z96"/>
    <mergeCell ref="O101:P102"/>
    <mergeCell ref="Q101:R102"/>
    <mergeCell ref="AX72:AX74"/>
    <mergeCell ref="AY72:AY74"/>
    <mergeCell ref="AZ73:BA74"/>
    <mergeCell ref="B90:R91"/>
    <mergeCell ref="C83:BA84"/>
    <mergeCell ref="S86:AQ86"/>
    <mergeCell ref="AR86:AY86"/>
    <mergeCell ref="AH102:AN106"/>
    <mergeCell ref="AO102:AQ103"/>
    <mergeCell ref="AH95:AN95"/>
    <mergeCell ref="BB96:BC97"/>
    <mergeCell ref="AX96:AY97"/>
    <mergeCell ref="BB77:BC78"/>
    <mergeCell ref="BB75:BC76"/>
    <mergeCell ref="B95:C121"/>
    <mergeCell ref="D95:N96"/>
    <mergeCell ref="O95:P95"/>
    <mergeCell ref="Q95:R96"/>
    <mergeCell ref="D110:N112"/>
    <mergeCell ref="O110:P111"/>
    <mergeCell ref="Q110:R111"/>
    <mergeCell ref="S110:X111"/>
    <mergeCell ref="Y110:Z112"/>
    <mergeCell ref="AA110:AE111"/>
    <mergeCell ref="BP83:BR125"/>
    <mergeCell ref="B85:AQ85"/>
    <mergeCell ref="AR85:BG85"/>
    <mergeCell ref="BI85:BN86"/>
    <mergeCell ref="B86:R86"/>
    <mergeCell ref="BG87:BG88"/>
    <mergeCell ref="AZ95:BA95"/>
    <mergeCell ref="AZ86:BG86"/>
    <mergeCell ref="B87:R89"/>
    <mergeCell ref="S87:AQ89"/>
    <mergeCell ref="O96:P96"/>
    <mergeCell ref="AH96:AN97"/>
    <mergeCell ref="AO96:AQ97"/>
    <mergeCell ref="AR96:AS97"/>
    <mergeCell ref="AT96:AU97"/>
    <mergeCell ref="AR92:AS93"/>
    <mergeCell ref="B92:AQ94"/>
    <mergeCell ref="BB90:BF90"/>
    <mergeCell ref="AG119:AG120"/>
    <mergeCell ref="AG116:AG117"/>
    <mergeCell ref="AA119:AE120"/>
    <mergeCell ref="AF119:AF120"/>
    <mergeCell ref="O119:P120"/>
    <mergeCell ref="Q119:R120"/>
    <mergeCell ref="BB111:BN113"/>
    <mergeCell ref="S119:X120"/>
    <mergeCell ref="Y119:Z121"/>
    <mergeCell ref="AP111:AV113"/>
    <mergeCell ref="AW111:BA113"/>
    <mergeCell ref="S90:AQ91"/>
    <mergeCell ref="D113:N115"/>
    <mergeCell ref="O113:P114"/>
    <mergeCell ref="BA124:BC124"/>
    <mergeCell ref="AI123:AO123"/>
    <mergeCell ref="AR123:BK123"/>
    <mergeCell ref="AI124:AO124"/>
    <mergeCell ref="D104:N106"/>
    <mergeCell ref="O104:P105"/>
    <mergeCell ref="Q104:R105"/>
    <mergeCell ref="S104:X105"/>
    <mergeCell ref="Y104:Z106"/>
    <mergeCell ref="AA101:AE102"/>
    <mergeCell ref="AA104:AE105"/>
    <mergeCell ref="BD124:BN124"/>
    <mergeCell ref="D107:N109"/>
    <mergeCell ref="O107:P108"/>
    <mergeCell ref="Q107:R108"/>
    <mergeCell ref="S107:X108"/>
    <mergeCell ref="Y107:Z109"/>
    <mergeCell ref="BM123:BN123"/>
    <mergeCell ref="AA116:AE117"/>
    <mergeCell ref="AF116:AF117"/>
    <mergeCell ref="S113:X114"/>
    <mergeCell ref="D119:N121"/>
    <mergeCell ref="AH119:BC121"/>
    <mergeCell ref="BD119:BO120"/>
    <mergeCell ref="BK114:BL114"/>
    <mergeCell ref="BN114:BO114"/>
    <mergeCell ref="AH114:BC118"/>
    <mergeCell ref="BD115:BO117"/>
    <mergeCell ref="BB98:BC99"/>
    <mergeCell ref="BD103:BI106"/>
    <mergeCell ref="AX98:AY99"/>
    <mergeCell ref="BM103:BO106"/>
    <mergeCell ref="BM99:BO102"/>
    <mergeCell ref="BM107:BO110"/>
    <mergeCell ref="AG113:AG114"/>
    <mergeCell ref="AA107:AE108"/>
    <mergeCell ref="Q113:R114"/>
    <mergeCell ref="BD107:BL110"/>
    <mergeCell ref="AO107:BC110"/>
    <mergeCell ref="D116:N118"/>
    <mergeCell ref="O116:P117"/>
    <mergeCell ref="Q116:R117"/>
    <mergeCell ref="S116:X117"/>
    <mergeCell ref="Y116:Z118"/>
    <mergeCell ref="Y113:Z115"/>
    <mergeCell ref="BR1:BR18"/>
    <mergeCell ref="AE2:AK2"/>
    <mergeCell ref="AL2:AO2"/>
    <mergeCell ref="AE3:AK4"/>
    <mergeCell ref="AL3:AO4"/>
    <mergeCell ref="AY3:AZ3"/>
    <mergeCell ref="BD3:BL3"/>
    <mergeCell ref="BM3:BO3"/>
    <mergeCell ref="BL14:BL15"/>
    <mergeCell ref="BM14:BN14"/>
    <mergeCell ref="BO14:BO15"/>
    <mergeCell ref="AZ16:BK16"/>
    <mergeCell ref="AP17:AW18"/>
    <mergeCell ref="AX17:BO18"/>
    <mergeCell ref="Z18:AL18"/>
    <mergeCell ref="BE14:BF14"/>
    <mergeCell ref="AZ14:BD14"/>
    <mergeCell ref="AC1:AD4"/>
    <mergeCell ref="AE1:AO1"/>
    <mergeCell ref="AP1:AZ2"/>
    <mergeCell ref="BA1:BB2"/>
    <mergeCell ref="BC1:BC2"/>
    <mergeCell ref="BD1:BL2"/>
    <mergeCell ref="BJ5:BO6"/>
    <mergeCell ref="BM1:BO2"/>
    <mergeCell ref="BP1:BQ17"/>
    <mergeCell ref="BE11:BF11"/>
    <mergeCell ref="I5:J7"/>
    <mergeCell ref="K5:L7"/>
    <mergeCell ref="M5:N7"/>
    <mergeCell ref="O5:P7"/>
    <mergeCell ref="Q5:R7"/>
    <mergeCell ref="S5:T7"/>
    <mergeCell ref="U5:W7"/>
    <mergeCell ref="X5:AV7"/>
    <mergeCell ref="AW5:BI6"/>
    <mergeCell ref="I8:Y8"/>
    <mergeCell ref="Z8:AP8"/>
    <mergeCell ref="AS8:AT8"/>
    <mergeCell ref="BJ8:BK8"/>
    <mergeCell ref="BL8:BM8"/>
    <mergeCell ref="BN8:BO8"/>
    <mergeCell ref="BM11:BN11"/>
    <mergeCell ref="BO11:BO12"/>
    <mergeCell ref="B10:F12"/>
    <mergeCell ref="G10:AO17"/>
    <mergeCell ref="AP10:AW16"/>
    <mergeCell ref="AX10:AY13"/>
    <mergeCell ref="BG11:BH11"/>
    <mergeCell ref="BI11:BI12"/>
    <mergeCell ref="AZ11:BD11"/>
    <mergeCell ref="BJ11:BK11"/>
    <mergeCell ref="BL11:BL12"/>
    <mergeCell ref="AZ12:BF13"/>
    <mergeCell ref="B13:F18"/>
    <mergeCell ref="AX14:AY16"/>
    <mergeCell ref="BG14:BH14"/>
    <mergeCell ref="BI14:BI15"/>
    <mergeCell ref="BJ14:BK14"/>
    <mergeCell ref="G18:V18"/>
    <mergeCell ref="B19:F20"/>
    <mergeCell ref="G19:AO20"/>
    <mergeCell ref="BD19:BF20"/>
    <mergeCell ref="BG19:BI20"/>
    <mergeCell ref="B21:F23"/>
    <mergeCell ref="G21:AO23"/>
    <mergeCell ref="AC26:AO28"/>
    <mergeCell ref="U30:V31"/>
    <mergeCell ref="B30:C31"/>
    <mergeCell ref="D30:E30"/>
    <mergeCell ref="F30:F31"/>
    <mergeCell ref="B24:F25"/>
    <mergeCell ref="G24:W25"/>
    <mergeCell ref="X24:AB25"/>
    <mergeCell ref="L30:L31"/>
    <mergeCell ref="M30:M31"/>
    <mergeCell ref="BB19:BC20"/>
    <mergeCell ref="AQ26:AZ28"/>
    <mergeCell ref="BB26:BO27"/>
    <mergeCell ref="J30:K30"/>
    <mergeCell ref="P30:Q30"/>
    <mergeCell ref="BJ19:BL20"/>
    <mergeCell ref="BM19:BO20"/>
    <mergeCell ref="BB21:BO21"/>
    <mergeCell ref="AQ23:AZ25"/>
    <mergeCell ref="BB23:BO24"/>
    <mergeCell ref="AC24:AO25"/>
    <mergeCell ref="AQ19:AZ22"/>
    <mergeCell ref="AH98:AN99"/>
    <mergeCell ref="AO98:AQ99"/>
    <mergeCell ref="BJ92:BN93"/>
    <mergeCell ref="BD99:BI102"/>
    <mergeCell ref="BJ99:BL102"/>
    <mergeCell ref="AT92:AX93"/>
    <mergeCell ref="AY92:AY93"/>
    <mergeCell ref="AT95:AU95"/>
    <mergeCell ref="BB100:BC101"/>
    <mergeCell ref="AV98:AW99"/>
    <mergeCell ref="AO95:AQ95"/>
    <mergeCell ref="AF98:AF99"/>
    <mergeCell ref="AV96:AW97"/>
    <mergeCell ref="AT30:AX31"/>
    <mergeCell ref="AZ96:BA97"/>
    <mergeCell ref="AV95:AW95"/>
    <mergeCell ref="AX95:AY95"/>
    <mergeCell ref="AR87:AY91"/>
    <mergeCell ref="BB87:BF88"/>
    <mergeCell ref="AA95:AG96"/>
    <mergeCell ref="Y30:AS31"/>
    <mergeCell ref="AH107:AN113"/>
    <mergeCell ref="AF113:AF114"/>
    <mergeCell ref="AA113:AE114"/>
    <mergeCell ref="BE114:BF114"/>
    <mergeCell ref="BH114:BI114"/>
    <mergeCell ref="BD95:BI98"/>
    <mergeCell ref="BJ95:BO98"/>
    <mergeCell ref="AH100:AN101"/>
    <mergeCell ref="AU102:AV103"/>
    <mergeCell ref="AW102:AW103"/>
    <mergeCell ref="AT105:AT106"/>
    <mergeCell ref="BJ103:BL106"/>
    <mergeCell ref="AZ105:BC106"/>
    <mergeCell ref="AF110:AF111"/>
    <mergeCell ref="AG110:AG111"/>
    <mergeCell ref="AX105:AY106"/>
    <mergeCell ref="AR102:AS103"/>
    <mergeCell ref="AX102:AY103"/>
    <mergeCell ref="BJ90:BN90"/>
    <mergeCell ref="BD58:BO58"/>
    <mergeCell ref="BD62:BO62"/>
    <mergeCell ref="BD68:BO68"/>
    <mergeCell ref="C81:BA82"/>
  </mergeCells>
  <phoneticPr fontId="2"/>
  <dataValidations count="10">
    <dataValidation allowBlank="1" showInputMessage="1" showErrorMessage="1" sqref="BG92:BG93 O121:X125 O118:X118 BB23 BB21 BD64:BM64 BD66:BM66 BD75:BM75 BD68:BO68 BD70:BM70 BJ8:BO8" xr:uid="{D6BE14F9-748E-4538-B9CE-C837756AE6EF}"/>
    <dataValidation type="custom" allowBlank="1" showInputMessage="1" showErrorMessage="1" error="事業年度確認！！" sqref="S30:T30" xr:uid="{CBA8CFA4-6A18-4186-A4A6-E2BE5982A288}">
      <formula1>IF(D30=P30,G30&lt;=S30,IF(D30&lt;P30,G30&gt;=S30,""))</formula1>
    </dataValidation>
    <dataValidation type="custom" allowBlank="1" showInputMessage="1" showErrorMessage="1" error="事業年度確認！_x000a_" sqref="W30:X30" xr:uid="{1F49273C-0760-497B-ADDC-D8042E77404C}">
      <formula1>((BX30-BW30)&lt;366)*(BX30&gt;BW30)</formula1>
    </dataValidation>
    <dataValidation type="custom" allowBlank="1" showInputMessage="1" showErrorMessage="1" error="控除額オーバー_x000a_再度入力確認！！_x000a_" sqref="BD60:BO60 BD58:BO58" xr:uid="{942FA352-2D08-4936-8CA7-509F3ED00B31}">
      <formula1>MAX(BD47,BD49)&gt;=BD58</formula1>
    </dataValidation>
    <dataValidation type="custom" allowBlank="1" showInputMessage="1" showErrorMessage="1" error="使途秘匿金から控除できません！_x000a__x000a_" sqref="AN44:AQ44" xr:uid="{1D2966E0-77BD-4AED-9A6C-8B65A55C6109}">
      <formula1>BV40&lt;=BV42</formula1>
    </dataValidation>
    <dataValidation type="custom" allowBlank="1" showInputMessage="1" showErrorMessage="1" error="使途秘匿金から控除できません！_x000a__x000a_" sqref="AY44" xr:uid="{C377E3AB-E033-43F7-A474-038FDCA9F19D}">
      <formula1>BZ40&lt;=BZ42</formula1>
    </dataValidation>
    <dataValidation type="custom" allowBlank="1" showInputMessage="1" showErrorMessage="1" error="使途秘匿金から控除できません！_x000a__x000a_" sqref="AR44:AX44" xr:uid="{AF8F5DC8-7511-4151-A934-9F7CFB3B2C18}">
      <formula1>#REF!&lt;=#REF!</formula1>
    </dataValidation>
    <dataValidation type="whole" allowBlank="1" showInputMessage="1" showErrorMessage="1" error="法人番号入力ミス！！_x000a__x000a_８桁入力してください" prompt="静岡市における管理番号（「6」から始まる８桁の数字）を記入してください。_x000a_不明な場合は空欄でかまいません。" sqref="BD3:BL3" xr:uid="{3C3FB126-F93F-4F7E-A0AF-B229FA2069D4}">
      <formula1>60000000</formula1>
      <formula2>69999999</formula2>
    </dataValidation>
    <dataValidation allowBlank="1" showInputMessage="1" showErrorMessage="1" error="控除額オーバー_x000a_再度入力確認！！_x000a_" sqref="BD56:BO56" xr:uid="{1FC74BF1-2CEE-4217-8995-F9EC86CB49C1}"/>
    <dataValidation type="list" allowBlank="1" showInputMessage="1" showErrorMessage="1" sqref="AW111:BA113" xr:uid="{A0652BB3-D600-4398-84D7-438199763C57}">
      <formula1>"普通,当座"</formula1>
    </dataValidation>
  </dataValidations>
  <printOptions horizontalCentered="1" verticalCentered="1"/>
  <pageMargins left="0.27559055118110237" right="0" top="0" bottom="0" header="0" footer="0"/>
  <pageSetup paperSize="9" scale="94" orientation="portrait" r:id="rId1"/>
  <headerFooter alignWithMargins="0"/>
  <ignoredErrors>
    <ignoredError sqref="AF98:AG120 AW49:AY5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900-ACD7-4EA3-AD54-81B88C6D05BB}">
  <dimension ref="A1:CD247"/>
  <sheetViews>
    <sheetView zoomScale="110" zoomScaleNormal="110" workbookViewId="0">
      <selection activeCell="BD72" sqref="BD72:BM73"/>
    </sheetView>
  </sheetViews>
  <sheetFormatPr defaultColWidth="9" defaultRowHeight="13" x14ac:dyDescent="0.2"/>
  <cols>
    <col min="1" max="1" width="4.36328125" style="246" customWidth="1"/>
    <col min="2" max="2" width="1.6328125" style="246" customWidth="1"/>
    <col min="3" max="3" width="1.7265625" style="246" customWidth="1"/>
    <col min="4" max="5" width="1.6328125" style="246" customWidth="1"/>
    <col min="6" max="6" width="2.36328125" style="246" customWidth="1"/>
    <col min="7" max="8" width="1.6328125" style="246" customWidth="1"/>
    <col min="9" max="9" width="2.08984375" style="246" customWidth="1"/>
    <col min="10" max="11" width="1.6328125" style="246" customWidth="1"/>
    <col min="12" max="12" width="1.7265625" style="246" customWidth="1"/>
    <col min="13" max="13" width="2.08984375" style="246" customWidth="1"/>
    <col min="14" max="15" width="1.7265625" style="246" customWidth="1"/>
    <col min="16" max="17" width="1.6328125" style="246" customWidth="1"/>
    <col min="18" max="18" width="2.08984375" style="246" customWidth="1"/>
    <col min="19" max="20" width="1.6328125" style="246" customWidth="1"/>
    <col min="21" max="21" width="1.453125" style="246" customWidth="1"/>
    <col min="22" max="22" width="1" style="246" customWidth="1"/>
    <col min="23" max="23" width="1.6328125" style="266" customWidth="1"/>
    <col min="24" max="24" width="1.6328125" style="246" customWidth="1"/>
    <col min="25" max="25" width="1.453125" style="246" customWidth="1"/>
    <col min="26" max="26" width="1.453125" style="266" customWidth="1"/>
    <col min="27" max="33" width="1.453125" style="246" customWidth="1"/>
    <col min="34" max="54" width="1.26953125" style="246" customWidth="1"/>
    <col min="55" max="55" width="1.26953125" style="346" customWidth="1"/>
    <col min="56" max="69" width="1.26953125" style="246" customWidth="1"/>
    <col min="70" max="70" width="2.08984375" style="246" customWidth="1"/>
    <col min="71" max="71" width="11.90625" style="246" hidden="1" customWidth="1"/>
    <col min="72" max="72" width="10.08984375" style="246" hidden="1" customWidth="1"/>
    <col min="73" max="73" width="10.90625" style="246" hidden="1" customWidth="1"/>
    <col min="74" max="74" width="9" style="246" hidden="1" customWidth="1"/>
    <col min="75" max="75" width="10.6328125" style="246" hidden="1" customWidth="1"/>
    <col min="76" max="76" width="12.6328125" style="246" hidden="1" customWidth="1"/>
    <col min="77" max="77" width="10.453125" style="246" hidden="1" customWidth="1"/>
    <col min="78" max="78" width="5.90625" style="246" customWidth="1"/>
    <col min="79" max="79" width="10.90625" style="246" customWidth="1"/>
    <col min="80" max="82" width="9.36328125" style="246" hidden="1" customWidth="1"/>
    <col min="83" max="83" width="0" style="246" hidden="1" customWidth="1"/>
    <col min="84" max="16384" width="9" style="246"/>
  </cols>
  <sheetData>
    <row r="1" spans="1:70" ht="7.5" customHeight="1" x14ac:dyDescent="0.2">
      <c r="A1" s="240"/>
      <c r="B1" s="1485" t="s">
        <v>94</v>
      </c>
      <c r="C1" s="1485"/>
      <c r="D1" s="241"/>
      <c r="E1" s="241"/>
      <c r="F1" s="241"/>
      <c r="G1" s="241"/>
      <c r="H1" s="241"/>
      <c r="I1" s="241"/>
      <c r="J1" s="241"/>
      <c r="K1" s="241"/>
      <c r="L1" s="241"/>
      <c r="M1" s="241"/>
      <c r="N1" s="241"/>
      <c r="O1" s="241"/>
      <c r="P1" s="241"/>
      <c r="Q1" s="241"/>
      <c r="R1" s="241"/>
      <c r="S1" s="241"/>
      <c r="T1" s="241"/>
      <c r="U1" s="241"/>
      <c r="V1" s="241"/>
      <c r="W1" s="242"/>
      <c r="X1" s="241"/>
      <c r="Y1" s="241"/>
      <c r="Z1" s="242"/>
      <c r="AA1" s="241"/>
      <c r="AB1" s="241"/>
      <c r="AC1" s="243"/>
      <c r="AD1" s="243"/>
      <c r="AE1" s="244"/>
      <c r="AF1" s="244"/>
      <c r="AG1" s="244"/>
      <c r="AH1" s="244"/>
      <c r="AI1" s="244"/>
      <c r="AJ1" s="244"/>
      <c r="AK1" s="244"/>
      <c r="AL1" s="244"/>
      <c r="AM1" s="244"/>
      <c r="AN1" s="244"/>
      <c r="AO1" s="244"/>
      <c r="AP1" s="1510" t="s">
        <v>8</v>
      </c>
      <c r="AQ1" s="1432"/>
      <c r="AR1" s="1432"/>
      <c r="AS1" s="1432"/>
      <c r="AT1" s="1432"/>
      <c r="AU1" s="1432"/>
      <c r="AV1" s="1432"/>
      <c r="AW1" s="1432"/>
      <c r="AX1" s="1432"/>
      <c r="AY1" s="1432"/>
      <c r="AZ1" s="1433"/>
      <c r="BA1" s="1437" t="s">
        <v>5</v>
      </c>
      <c r="BB1" s="1513"/>
      <c r="BC1" s="1513" t="s">
        <v>6</v>
      </c>
      <c r="BD1" s="1431" t="s">
        <v>165</v>
      </c>
      <c r="BE1" s="1432"/>
      <c r="BF1" s="1432"/>
      <c r="BG1" s="1432"/>
      <c r="BH1" s="1432"/>
      <c r="BI1" s="1432"/>
      <c r="BJ1" s="1432"/>
      <c r="BK1" s="1432"/>
      <c r="BL1" s="1433"/>
      <c r="BM1" s="1437" t="s">
        <v>7</v>
      </c>
      <c r="BN1" s="1438"/>
      <c r="BO1" s="1439"/>
      <c r="BP1" s="1348">
        <v>23</v>
      </c>
      <c r="BQ1" s="1348"/>
      <c r="BR1" s="245"/>
    </row>
    <row r="2" spans="1:70" ht="7.5" customHeight="1" x14ac:dyDescent="0.2">
      <c r="A2" s="240"/>
      <c r="B2" s="1485"/>
      <c r="C2" s="1485"/>
      <c r="D2" s="241"/>
      <c r="E2" s="241"/>
      <c r="F2" s="241"/>
      <c r="G2" s="241"/>
      <c r="H2" s="241"/>
      <c r="I2" s="241"/>
      <c r="J2" s="241"/>
      <c r="K2" s="241"/>
      <c r="L2" s="241"/>
      <c r="M2" s="241"/>
      <c r="N2" s="241"/>
      <c r="O2" s="241"/>
      <c r="P2" s="241"/>
      <c r="Q2" s="241"/>
      <c r="R2" s="241"/>
      <c r="S2" s="241"/>
      <c r="T2" s="241"/>
      <c r="U2" s="241"/>
      <c r="V2" s="241"/>
      <c r="W2" s="242"/>
      <c r="X2" s="241"/>
      <c r="Y2" s="241"/>
      <c r="Z2" s="242"/>
      <c r="AA2" s="241"/>
      <c r="AB2" s="241"/>
      <c r="AC2" s="243"/>
      <c r="AD2" s="243"/>
      <c r="AE2" s="244"/>
      <c r="AF2" s="244"/>
      <c r="AG2" s="244"/>
      <c r="AH2" s="244"/>
      <c r="AI2" s="244"/>
      <c r="AJ2" s="244"/>
      <c r="AK2" s="244"/>
      <c r="AL2" s="244"/>
      <c r="AM2" s="244"/>
      <c r="AN2" s="244"/>
      <c r="AO2" s="244"/>
      <c r="AP2" s="1511"/>
      <c r="AQ2" s="1435"/>
      <c r="AR2" s="1435"/>
      <c r="AS2" s="1435"/>
      <c r="AT2" s="1435"/>
      <c r="AU2" s="1435"/>
      <c r="AV2" s="1435"/>
      <c r="AW2" s="1435"/>
      <c r="AX2" s="1435"/>
      <c r="AY2" s="1435"/>
      <c r="AZ2" s="1512"/>
      <c r="BA2" s="1514"/>
      <c r="BB2" s="1515"/>
      <c r="BC2" s="1515"/>
      <c r="BD2" s="1434"/>
      <c r="BE2" s="1435"/>
      <c r="BF2" s="1435"/>
      <c r="BG2" s="1435"/>
      <c r="BH2" s="1435"/>
      <c r="BI2" s="1435"/>
      <c r="BJ2" s="1435"/>
      <c r="BK2" s="1435"/>
      <c r="BL2" s="1436"/>
      <c r="BM2" s="1440"/>
      <c r="BN2" s="1441"/>
      <c r="BO2" s="1442"/>
      <c r="BP2" s="1348"/>
      <c r="BQ2" s="1348"/>
      <c r="BR2" s="245"/>
    </row>
    <row r="3" spans="1:70" ht="14.25" customHeight="1" x14ac:dyDescent="0.2">
      <c r="A3" s="240"/>
      <c r="B3" s="248"/>
      <c r="C3" s="248"/>
      <c r="D3" s="241"/>
      <c r="E3" s="241"/>
      <c r="F3" s="241"/>
      <c r="G3" s="241"/>
      <c r="H3" s="241"/>
      <c r="I3" s="241"/>
      <c r="J3" s="241"/>
      <c r="K3" s="241"/>
      <c r="L3" s="241"/>
      <c r="M3" s="241"/>
      <c r="N3" s="241"/>
      <c r="O3" s="241"/>
      <c r="P3" s="241"/>
      <c r="Q3" s="241"/>
      <c r="R3" s="241"/>
      <c r="S3" s="241"/>
      <c r="T3" s="241"/>
      <c r="U3" s="241"/>
      <c r="V3" s="241"/>
      <c r="W3" s="242"/>
      <c r="X3" s="241"/>
      <c r="Y3" s="241"/>
      <c r="Z3" s="242"/>
      <c r="AA3" s="241"/>
      <c r="AB3" s="241"/>
      <c r="AC3" s="243"/>
      <c r="AD3" s="243"/>
      <c r="AE3" s="249"/>
      <c r="AF3" s="249"/>
      <c r="AG3" s="249"/>
      <c r="AH3" s="249"/>
      <c r="AI3" s="249"/>
      <c r="AJ3" s="249"/>
      <c r="AK3" s="249"/>
      <c r="AL3" s="249"/>
      <c r="AM3" s="249"/>
      <c r="AN3" s="249"/>
      <c r="AO3" s="250">
        <v>1</v>
      </c>
      <c r="AP3" s="251"/>
      <c r="AQ3" s="252"/>
      <c r="AR3" s="252"/>
      <c r="AS3" s="252"/>
      <c r="AT3" s="252"/>
      <c r="AU3" s="252"/>
      <c r="AV3" s="252"/>
      <c r="AW3" s="252"/>
      <c r="AX3" s="252"/>
      <c r="AY3" s="1505"/>
      <c r="AZ3" s="1506"/>
      <c r="BA3" s="253"/>
      <c r="BB3" s="254"/>
      <c r="BC3" s="255" t="s">
        <v>138</v>
      </c>
      <c r="BD3" s="1507">
        <f>'確定申告(第20号様式）'!BD3</f>
        <v>0</v>
      </c>
      <c r="BE3" s="1508"/>
      <c r="BF3" s="1508"/>
      <c r="BG3" s="1508"/>
      <c r="BH3" s="1508"/>
      <c r="BI3" s="1508"/>
      <c r="BJ3" s="1508"/>
      <c r="BK3" s="1508"/>
      <c r="BL3" s="1509"/>
      <c r="BM3" s="1423"/>
      <c r="BN3" s="1424"/>
      <c r="BO3" s="1425"/>
      <c r="BP3" s="1351" t="s">
        <v>166</v>
      </c>
      <c r="BQ3" s="1348"/>
      <c r="BR3" s="245"/>
    </row>
    <row r="4" spans="1:70" ht="4" customHeight="1" x14ac:dyDescent="0.2">
      <c r="A4" s="240"/>
      <c r="B4" s="248"/>
      <c r="C4" s="248"/>
      <c r="D4" s="241"/>
      <c r="E4" s="241"/>
      <c r="F4" s="241"/>
      <c r="G4" s="241"/>
      <c r="H4" s="241"/>
      <c r="I4" s="241"/>
      <c r="J4" s="241"/>
      <c r="K4" s="241"/>
      <c r="L4" s="241"/>
      <c r="M4" s="241"/>
      <c r="N4" s="241"/>
      <c r="O4" s="241"/>
      <c r="P4" s="241"/>
      <c r="Q4" s="241"/>
      <c r="R4" s="241"/>
      <c r="S4" s="241"/>
      <c r="T4" s="241"/>
      <c r="U4" s="241"/>
      <c r="V4" s="241"/>
      <c r="W4" s="242"/>
      <c r="X4" s="241"/>
      <c r="Y4" s="241"/>
      <c r="Z4" s="242"/>
      <c r="AA4" s="241"/>
      <c r="AB4" s="241"/>
      <c r="AC4" s="243"/>
      <c r="AD4" s="243"/>
      <c r="AE4" s="249"/>
      <c r="AF4" s="249"/>
      <c r="AG4" s="249"/>
      <c r="AH4" s="249"/>
      <c r="AI4" s="249"/>
      <c r="AJ4" s="249"/>
      <c r="AK4" s="249"/>
      <c r="AL4" s="249"/>
      <c r="AM4" s="249"/>
      <c r="AN4" s="249"/>
      <c r="AO4" s="249"/>
      <c r="AP4" s="256"/>
      <c r="AQ4" s="257"/>
      <c r="AR4" s="257"/>
      <c r="AS4" s="257"/>
      <c r="AT4" s="257"/>
      <c r="AU4" s="257"/>
      <c r="AV4" s="257"/>
      <c r="AW4" s="258"/>
      <c r="AX4" s="258"/>
      <c r="AY4" s="258"/>
      <c r="AZ4" s="258"/>
      <c r="BA4" s="258"/>
      <c r="BB4" s="258"/>
      <c r="BC4" s="259"/>
      <c r="BD4" s="260"/>
      <c r="BE4" s="261"/>
      <c r="BF4" s="261"/>
      <c r="BG4" s="261"/>
      <c r="BH4" s="261"/>
      <c r="BI4" s="261"/>
      <c r="BJ4" s="261"/>
      <c r="BK4" s="261"/>
      <c r="BL4" s="262"/>
      <c r="BM4" s="263"/>
      <c r="BN4" s="261"/>
      <c r="BO4" s="264"/>
      <c r="BP4" s="1351"/>
      <c r="BQ4" s="1348"/>
      <c r="BR4" s="245"/>
    </row>
    <row r="5" spans="1:70" ht="7" customHeight="1" x14ac:dyDescent="0.2">
      <c r="A5" s="240"/>
      <c r="B5" s="265"/>
      <c r="C5" s="265"/>
      <c r="D5" s="266"/>
      <c r="E5" s="266"/>
      <c r="F5" s="266"/>
      <c r="G5" s="266"/>
      <c r="H5" s="266"/>
      <c r="I5" s="267"/>
      <c r="J5" s="267"/>
      <c r="K5" s="268"/>
      <c r="L5" s="268"/>
      <c r="M5" s="267"/>
      <c r="N5" s="269"/>
      <c r="O5" s="268"/>
      <c r="P5" s="268"/>
      <c r="Q5" s="267"/>
      <c r="R5" s="269"/>
      <c r="S5" s="268"/>
      <c r="T5" s="268"/>
      <c r="U5" s="267"/>
      <c r="V5" s="267"/>
      <c r="W5" s="267"/>
      <c r="X5" s="269"/>
      <c r="Y5" s="269"/>
      <c r="Z5" s="269"/>
      <c r="AA5" s="269"/>
      <c r="AB5" s="269"/>
      <c r="AC5" s="269"/>
      <c r="AD5" s="269"/>
      <c r="AE5" s="269"/>
      <c r="AF5" s="269"/>
      <c r="AG5" s="269"/>
      <c r="AH5" s="269"/>
      <c r="AI5" s="269"/>
      <c r="AJ5" s="269"/>
      <c r="AK5" s="269"/>
      <c r="AL5" s="269"/>
      <c r="AM5" s="269"/>
      <c r="AN5" s="269"/>
      <c r="AO5" s="269"/>
      <c r="AP5" s="270"/>
      <c r="AQ5" s="270"/>
      <c r="AR5" s="270"/>
      <c r="AS5" s="270"/>
      <c r="AT5" s="270"/>
      <c r="AU5" s="270"/>
      <c r="AV5" s="271"/>
      <c r="AW5" s="1349" t="s">
        <v>107</v>
      </c>
      <c r="AX5" s="1426"/>
      <c r="AY5" s="1426"/>
      <c r="AZ5" s="1426"/>
      <c r="BA5" s="1426"/>
      <c r="BB5" s="1426"/>
      <c r="BC5" s="1426"/>
      <c r="BD5" s="1426"/>
      <c r="BE5" s="1426"/>
      <c r="BF5" s="1426"/>
      <c r="BG5" s="1426"/>
      <c r="BH5" s="1426"/>
      <c r="BI5" s="1427"/>
      <c r="BJ5" s="1415" t="s">
        <v>1</v>
      </c>
      <c r="BK5" s="1415"/>
      <c r="BL5" s="1415"/>
      <c r="BM5" s="1415"/>
      <c r="BN5" s="1415"/>
      <c r="BO5" s="1416"/>
      <c r="BP5" s="1348">
        <v>42</v>
      </c>
      <c r="BQ5" s="1348"/>
      <c r="BR5" s="245"/>
    </row>
    <row r="6" spans="1:70" ht="7" customHeight="1" x14ac:dyDescent="0.2">
      <c r="A6" s="240"/>
      <c r="B6" s="265"/>
      <c r="C6" s="265"/>
      <c r="D6" s="266"/>
      <c r="E6" s="266"/>
      <c r="F6" s="266"/>
      <c r="G6" s="266"/>
      <c r="H6" s="266"/>
      <c r="I6" s="267"/>
      <c r="J6" s="267"/>
      <c r="K6" s="268"/>
      <c r="L6" s="268"/>
      <c r="M6" s="269"/>
      <c r="N6" s="269"/>
      <c r="O6" s="268"/>
      <c r="P6" s="268"/>
      <c r="Q6" s="269"/>
      <c r="R6" s="269"/>
      <c r="S6" s="268"/>
      <c r="T6" s="268"/>
      <c r="U6" s="267"/>
      <c r="V6" s="267"/>
      <c r="W6" s="267"/>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1428"/>
      <c r="AX6" s="1429"/>
      <c r="AY6" s="1429"/>
      <c r="AZ6" s="1429"/>
      <c r="BA6" s="1429"/>
      <c r="BB6" s="1429"/>
      <c r="BC6" s="1429"/>
      <c r="BD6" s="1429"/>
      <c r="BE6" s="1429"/>
      <c r="BF6" s="1429"/>
      <c r="BG6" s="1429"/>
      <c r="BH6" s="1429"/>
      <c r="BI6" s="1430"/>
      <c r="BJ6" s="1417"/>
      <c r="BK6" s="1417"/>
      <c r="BL6" s="1417"/>
      <c r="BM6" s="1417"/>
      <c r="BN6" s="1417"/>
      <c r="BO6" s="1418"/>
      <c r="BP6" s="1348"/>
      <c r="BQ6" s="1348"/>
      <c r="BR6" s="245"/>
    </row>
    <row r="7" spans="1:70" ht="6.75" customHeight="1" x14ac:dyDescent="0.2">
      <c r="A7" s="240"/>
      <c r="B7" s="265"/>
      <c r="C7" s="265"/>
      <c r="D7" s="272"/>
      <c r="E7" s="272"/>
      <c r="F7" s="272"/>
      <c r="G7" s="272"/>
      <c r="H7" s="272"/>
      <c r="I7" s="267"/>
      <c r="J7" s="267"/>
      <c r="K7" s="268"/>
      <c r="L7" s="268"/>
      <c r="M7" s="269"/>
      <c r="N7" s="269"/>
      <c r="O7" s="268"/>
      <c r="P7" s="268"/>
      <c r="Q7" s="269"/>
      <c r="R7" s="269"/>
      <c r="S7" s="268"/>
      <c r="T7" s="268"/>
      <c r="U7" s="267"/>
      <c r="V7" s="267"/>
      <c r="W7" s="267"/>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73"/>
      <c r="AX7" s="274"/>
      <c r="AY7" s="275"/>
      <c r="AZ7" s="275"/>
      <c r="BA7" s="276"/>
      <c r="BB7" s="274"/>
      <c r="BC7" s="275"/>
      <c r="BD7" s="275"/>
      <c r="BE7" s="276"/>
      <c r="BF7" s="274"/>
      <c r="BG7" s="275"/>
      <c r="BH7" s="275"/>
      <c r="BI7" s="277"/>
      <c r="BJ7" s="278"/>
      <c r="BK7" s="278"/>
      <c r="BL7" s="279"/>
      <c r="BM7" s="280"/>
      <c r="BN7" s="278"/>
      <c r="BO7" s="281"/>
      <c r="BQ7" s="1443" t="s">
        <v>136</v>
      </c>
      <c r="BR7" s="1443"/>
    </row>
    <row r="8" spans="1:70" ht="13.5" customHeight="1" x14ac:dyDescent="0.2">
      <c r="A8" s="240"/>
      <c r="B8" s="265"/>
      <c r="C8" s="265"/>
      <c r="D8" s="272"/>
      <c r="E8" s="272"/>
      <c r="F8" s="272"/>
      <c r="G8" s="272"/>
      <c r="H8" s="27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43"/>
      <c r="AU8" s="1486">
        <v>24</v>
      </c>
      <c r="AV8" s="1487"/>
      <c r="AW8" s="283">
        <f>'確定申告(第20号様式）'!AW8</f>
        <v>0</v>
      </c>
      <c r="AX8" s="284">
        <f>'確定申告(第20号様式）'!AX8</f>
        <v>0</v>
      </c>
      <c r="AY8" s="285">
        <f>'確定申告(第20号様式）'!AY8</f>
        <v>0</v>
      </c>
      <c r="AZ8" s="285">
        <f>'確定申告(第20号様式）'!AZ8</f>
        <v>0</v>
      </c>
      <c r="BA8" s="286">
        <f>'確定申告(第20号様式）'!BA8</f>
        <v>0</v>
      </c>
      <c r="BB8" s="284">
        <f>'確定申告(第20号様式）'!BB8</f>
        <v>0</v>
      </c>
      <c r="BC8" s="285">
        <f>'確定申告(第20号様式）'!BC8</f>
        <v>0</v>
      </c>
      <c r="BD8" s="285">
        <f>'確定申告(第20号様式）'!BD8</f>
        <v>0</v>
      </c>
      <c r="BE8" s="286">
        <f>'確定申告(第20号様式）'!BE8</f>
        <v>0</v>
      </c>
      <c r="BF8" s="284">
        <f>'確定申告(第20号様式）'!BF8</f>
        <v>0</v>
      </c>
      <c r="BG8" s="285">
        <f>'確定申告(第20号様式）'!BG8</f>
        <v>0</v>
      </c>
      <c r="BH8" s="285">
        <f>'確定申告(第20号様式）'!BH8</f>
        <v>0</v>
      </c>
      <c r="BI8" s="287">
        <f>'確定申告(第20号様式）'!BI8</f>
        <v>0</v>
      </c>
      <c r="BJ8" s="1419">
        <f>'確定申告(第20号様式）'!BJ8</f>
        <v>0</v>
      </c>
      <c r="BK8" s="1420"/>
      <c r="BL8" s="1421">
        <f>'確定申告(第20号様式）'!BL8</f>
        <v>0</v>
      </c>
      <c r="BM8" s="1420"/>
      <c r="BN8" s="1421">
        <f>'確定申告(第20号様式）'!BN8</f>
        <v>0</v>
      </c>
      <c r="BO8" s="1422"/>
      <c r="BQ8" s="1443"/>
      <c r="BR8" s="1443"/>
    </row>
    <row r="9" spans="1:70" ht="4" customHeight="1" x14ac:dyDescent="0.2">
      <c r="A9" s="240"/>
      <c r="B9" s="265"/>
      <c r="C9" s="265"/>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43"/>
      <c r="AF9" s="243"/>
      <c r="AG9" s="243"/>
      <c r="AH9" s="243"/>
      <c r="AI9" s="243"/>
      <c r="AJ9" s="243"/>
      <c r="AK9" s="243"/>
      <c r="AL9" s="243"/>
      <c r="AM9" s="243"/>
      <c r="AN9" s="243"/>
      <c r="AO9" s="243"/>
      <c r="AP9" s="282"/>
      <c r="AQ9" s="243"/>
      <c r="AU9" s="1486"/>
      <c r="AV9" s="1487"/>
      <c r="AW9" s="288"/>
      <c r="AX9" s="289"/>
      <c r="AY9" s="290"/>
      <c r="AZ9" s="290"/>
      <c r="BA9" s="291"/>
      <c r="BB9" s="292"/>
      <c r="BC9" s="290"/>
      <c r="BD9" s="290"/>
      <c r="BE9" s="293"/>
      <c r="BF9" s="289"/>
      <c r="BG9" s="290"/>
      <c r="BH9" s="290"/>
      <c r="BI9" s="290"/>
      <c r="BJ9" s="294"/>
      <c r="BK9" s="295"/>
      <c r="BL9" s="296"/>
      <c r="BM9" s="295"/>
      <c r="BN9" s="297"/>
      <c r="BO9" s="298"/>
      <c r="BQ9" s="1443"/>
      <c r="BR9" s="1443"/>
    </row>
    <row r="10" spans="1:70" ht="4" customHeight="1" x14ac:dyDescent="0.2">
      <c r="A10" s="240"/>
      <c r="B10" s="299"/>
      <c r="C10" s="299"/>
      <c r="D10" s="299"/>
      <c r="E10" s="299"/>
      <c r="F10" s="299"/>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282"/>
      <c r="AQ10" s="243"/>
      <c r="AU10" s="1490">
        <v>72</v>
      </c>
      <c r="AV10" s="1491"/>
      <c r="AW10" s="1492"/>
      <c r="AX10" s="1516">
        <v>1</v>
      </c>
      <c r="AY10" s="1517"/>
      <c r="AZ10" s="301"/>
      <c r="BA10" s="302"/>
      <c r="BB10" s="302"/>
      <c r="BC10" s="302"/>
      <c r="BD10" s="302"/>
      <c r="BE10" s="302"/>
      <c r="BF10" s="302"/>
      <c r="BG10" s="302"/>
      <c r="BH10" s="302"/>
      <c r="BI10" s="302"/>
      <c r="BJ10" s="302"/>
      <c r="BK10" s="302"/>
      <c r="BL10" s="302"/>
      <c r="BM10" s="302"/>
      <c r="BN10" s="303"/>
      <c r="BO10" s="304"/>
      <c r="BQ10" s="1443"/>
      <c r="BR10" s="1443"/>
    </row>
    <row r="11" spans="1:70" ht="8.15" customHeight="1" x14ac:dyDescent="0.2">
      <c r="A11" s="240"/>
      <c r="B11" s="299"/>
      <c r="C11" s="299"/>
      <c r="D11" s="299"/>
      <c r="E11" s="299"/>
      <c r="F11" s="299"/>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282"/>
      <c r="AQ11" s="243"/>
      <c r="AU11" s="1493"/>
      <c r="AV11" s="1494"/>
      <c r="AW11" s="1495"/>
      <c r="AX11" s="1501"/>
      <c r="AY11" s="1502"/>
      <c r="AZ11" s="305"/>
      <c r="BA11" s="306"/>
      <c r="BB11" s="306"/>
      <c r="BC11" s="306"/>
      <c r="BD11" s="306"/>
      <c r="BE11" s="306"/>
      <c r="BF11" s="307"/>
      <c r="BG11" s="1445">
        <f>'確定申告(第20号様式）'!BG11</f>
        <v>0</v>
      </c>
      <c r="BH11" s="1446"/>
      <c r="BI11" s="1444"/>
      <c r="BJ11" s="1445">
        <f>'確定申告(第20号様式）'!BJ11</f>
        <v>0</v>
      </c>
      <c r="BK11" s="1446"/>
      <c r="BL11" s="1444"/>
      <c r="BM11" s="1445">
        <f>'確定申告(第20号様式）'!BM11</f>
        <v>0</v>
      </c>
      <c r="BN11" s="1446"/>
      <c r="BO11" s="1447"/>
      <c r="BQ11" s="1443"/>
      <c r="BR11" s="1443"/>
    </row>
    <row r="12" spans="1:70" ht="4" customHeight="1" x14ac:dyDescent="0.2">
      <c r="A12" s="240"/>
      <c r="B12" s="299"/>
      <c r="C12" s="299"/>
      <c r="D12" s="299"/>
      <c r="E12" s="299"/>
      <c r="F12" s="299"/>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1488" t="s">
        <v>167</v>
      </c>
      <c r="AP12" s="1488"/>
      <c r="AQ12" s="1488"/>
      <c r="AR12" s="1488"/>
      <c r="AS12" s="1488"/>
      <c r="AT12" s="1489"/>
      <c r="AU12" s="1493"/>
      <c r="AV12" s="1494"/>
      <c r="AW12" s="1495"/>
      <c r="AX12" s="1501"/>
      <c r="AY12" s="1502"/>
      <c r="AZ12" s="308"/>
      <c r="BA12" s="309"/>
      <c r="BB12" s="309"/>
      <c r="BC12" s="309"/>
      <c r="BD12" s="1348" t="s">
        <v>96</v>
      </c>
      <c r="BE12" s="1348"/>
      <c r="BF12" s="309"/>
      <c r="BG12" s="310"/>
      <c r="BH12" s="310"/>
      <c r="BI12" s="1444"/>
      <c r="BJ12" s="310"/>
      <c r="BK12" s="310"/>
      <c r="BL12" s="1444"/>
      <c r="BM12" s="310"/>
      <c r="BN12" s="311"/>
      <c r="BO12" s="1447"/>
      <c r="BQ12" s="1443"/>
      <c r="BR12" s="1443"/>
    </row>
    <row r="13" spans="1:70" ht="4" customHeight="1" x14ac:dyDescent="0.2">
      <c r="A13" s="240"/>
      <c r="B13" s="306"/>
      <c r="C13" s="306"/>
      <c r="D13" s="306"/>
      <c r="E13" s="306"/>
      <c r="F13" s="306"/>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1488"/>
      <c r="AP13" s="1488"/>
      <c r="AQ13" s="1488"/>
      <c r="AR13" s="1488"/>
      <c r="AS13" s="1488"/>
      <c r="AT13" s="1489"/>
      <c r="AU13" s="1493"/>
      <c r="AV13" s="1494"/>
      <c r="AW13" s="1495"/>
      <c r="AX13" s="1501"/>
      <c r="AY13" s="1502"/>
      <c r="AZ13" s="308"/>
      <c r="BA13" s="309"/>
      <c r="BB13" s="309"/>
      <c r="BC13" s="309"/>
      <c r="BD13" s="1348"/>
      <c r="BE13" s="1348"/>
      <c r="BF13" s="309"/>
      <c r="BG13" s="312"/>
      <c r="BH13" s="312"/>
      <c r="BI13" s="312"/>
      <c r="BJ13" s="312"/>
      <c r="BK13" s="312"/>
      <c r="BL13" s="312"/>
      <c r="BM13" s="312"/>
      <c r="BN13" s="303"/>
      <c r="BO13" s="313"/>
      <c r="BQ13" s="1443"/>
      <c r="BR13" s="1443"/>
    </row>
    <row r="14" spans="1:70" ht="8.15" customHeight="1" x14ac:dyDescent="0.2">
      <c r="A14" s="240"/>
      <c r="B14" s="306"/>
      <c r="C14" s="306"/>
      <c r="D14" s="306"/>
      <c r="E14" s="306"/>
      <c r="F14" s="306"/>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1488"/>
      <c r="AP14" s="1488"/>
      <c r="AQ14" s="1488"/>
      <c r="AR14" s="1488"/>
      <c r="AS14" s="1488"/>
      <c r="AT14" s="1489"/>
      <c r="AU14" s="1493"/>
      <c r="AV14" s="1494"/>
      <c r="AW14" s="1495"/>
      <c r="AX14" s="1501">
        <v>2</v>
      </c>
      <c r="AY14" s="1502"/>
      <c r="AZ14" s="305"/>
      <c r="BA14" s="306"/>
      <c r="BB14" s="306"/>
      <c r="BC14" s="306"/>
      <c r="BD14" s="1348"/>
      <c r="BE14" s="1348"/>
      <c r="BF14" s="307"/>
      <c r="BG14" s="1445">
        <f>'確定申告(第20号様式）'!BG14</f>
        <v>0</v>
      </c>
      <c r="BH14" s="1446"/>
      <c r="BI14" s="1444"/>
      <c r="BJ14" s="1445">
        <f>'確定申告(第20号様式）'!BJ14</f>
        <v>0</v>
      </c>
      <c r="BK14" s="1446"/>
      <c r="BL14" s="1444"/>
      <c r="BM14" s="1445">
        <f>'確定申告(第20号様式）'!BM14</f>
        <v>0</v>
      </c>
      <c r="BN14" s="1446"/>
      <c r="BO14" s="1447"/>
      <c r="BQ14" s="1443"/>
      <c r="BR14" s="1443"/>
    </row>
    <row r="15" spans="1:70" ht="4" customHeight="1" x14ac:dyDescent="0.2">
      <c r="A15" s="240"/>
      <c r="B15" s="306"/>
      <c r="C15" s="306"/>
      <c r="D15" s="306"/>
      <c r="E15" s="306"/>
      <c r="F15" s="306"/>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282"/>
      <c r="AQ15" s="243"/>
      <c r="AU15" s="1496" t="s">
        <v>95</v>
      </c>
      <c r="AV15" s="1486"/>
      <c r="AW15" s="1497"/>
      <c r="AX15" s="1501"/>
      <c r="AY15" s="1502"/>
      <c r="AZ15" s="314"/>
      <c r="BA15" s="312"/>
      <c r="BB15" s="312"/>
      <c r="BC15" s="312"/>
      <c r="BD15" s="312"/>
      <c r="BE15" s="312"/>
      <c r="BF15" s="312"/>
      <c r="BG15" s="310"/>
      <c r="BH15" s="310"/>
      <c r="BI15" s="1444"/>
      <c r="BJ15" s="310"/>
      <c r="BK15" s="310"/>
      <c r="BL15" s="1444"/>
      <c r="BM15" s="310"/>
      <c r="BN15" s="311"/>
      <c r="BO15" s="1447"/>
      <c r="BQ15" s="1443"/>
      <c r="BR15" s="1443"/>
    </row>
    <row r="16" spans="1:70" ht="8.15" customHeight="1" x14ac:dyDescent="0.2">
      <c r="A16" s="240"/>
      <c r="B16" s="306"/>
      <c r="C16" s="306"/>
      <c r="D16" s="306"/>
      <c r="E16" s="306"/>
      <c r="F16" s="306"/>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282"/>
      <c r="AQ16" s="243"/>
      <c r="AU16" s="1498"/>
      <c r="AV16" s="1499"/>
      <c r="AW16" s="1500"/>
      <c r="AX16" s="1503"/>
      <c r="AY16" s="1504"/>
      <c r="AZ16" s="315"/>
      <c r="BA16" s="316"/>
      <c r="BB16" s="316"/>
      <c r="BC16" s="316"/>
      <c r="BD16" s="316"/>
      <c r="BE16" s="316"/>
      <c r="BF16" s="316"/>
      <c r="BG16" s="316"/>
      <c r="BH16" s="316"/>
      <c r="BI16" s="316"/>
      <c r="BJ16" s="316"/>
      <c r="BK16" s="316"/>
      <c r="BL16" s="317"/>
      <c r="BM16" s="317"/>
      <c r="BN16" s="318"/>
      <c r="BO16" s="313"/>
      <c r="BQ16" s="1443"/>
      <c r="BR16" s="1443"/>
    </row>
    <row r="17" spans="1:77" ht="9" customHeight="1" x14ac:dyDescent="0.2">
      <c r="A17" s="240"/>
      <c r="B17" s="306"/>
      <c r="C17" s="306"/>
      <c r="D17" s="306"/>
      <c r="E17" s="306"/>
      <c r="F17" s="306"/>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282"/>
      <c r="AQ17" s="243"/>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20"/>
      <c r="BQ17" s="1443"/>
      <c r="BR17" s="1443"/>
    </row>
    <row r="18" spans="1:77" ht="13.5" customHeight="1" x14ac:dyDescent="0.2">
      <c r="A18" s="240"/>
      <c r="B18" s="306"/>
      <c r="C18" s="306"/>
      <c r="D18" s="306"/>
      <c r="E18" s="306"/>
      <c r="F18" s="306"/>
      <c r="G18" s="306"/>
      <c r="H18" s="306"/>
      <c r="I18" s="306"/>
      <c r="J18" s="306"/>
      <c r="K18" s="306"/>
      <c r="L18" s="306"/>
      <c r="M18" s="306"/>
      <c r="N18" s="306"/>
      <c r="O18" s="306"/>
      <c r="P18" s="306"/>
      <c r="Q18" s="306"/>
      <c r="R18" s="306"/>
      <c r="S18" s="306"/>
      <c r="T18" s="306"/>
      <c r="U18" s="306"/>
      <c r="V18" s="306"/>
      <c r="W18" s="321"/>
      <c r="X18" s="321"/>
      <c r="Y18" s="321"/>
      <c r="Z18" s="322"/>
      <c r="AA18" s="322"/>
      <c r="AB18" s="322"/>
      <c r="AC18" s="322"/>
      <c r="AD18" s="322"/>
      <c r="AE18" s="322"/>
      <c r="AF18" s="322"/>
      <c r="AG18" s="322"/>
      <c r="AH18" s="322"/>
      <c r="AI18" s="322"/>
      <c r="AJ18" s="322"/>
      <c r="AK18" s="322"/>
      <c r="AL18" s="322"/>
      <c r="AM18" s="323"/>
      <c r="AN18" s="272"/>
      <c r="AO18" s="272"/>
      <c r="AP18" s="282"/>
      <c r="AQ18" s="243"/>
      <c r="BC18" s="246"/>
      <c r="BP18" s="324"/>
      <c r="BQ18" s="1443"/>
      <c r="BR18" s="1443"/>
    </row>
    <row r="19" spans="1:77" ht="6" customHeight="1" x14ac:dyDescent="0.2">
      <c r="A19" s="240"/>
      <c r="B19" s="325"/>
      <c r="C19" s="325"/>
      <c r="D19" s="325"/>
      <c r="E19" s="325"/>
      <c r="F19" s="325"/>
      <c r="G19" s="326"/>
      <c r="H19" s="326"/>
      <c r="I19" s="326"/>
      <c r="J19" s="326"/>
      <c r="K19" s="326"/>
      <c r="L19" s="326"/>
      <c r="M19" s="326"/>
      <c r="N19" s="326"/>
      <c r="O19" s="326"/>
      <c r="P19" s="326"/>
      <c r="Q19" s="326"/>
      <c r="R19" s="326"/>
      <c r="S19" s="326"/>
      <c r="T19" s="326"/>
      <c r="U19" s="326"/>
      <c r="V19" s="326"/>
      <c r="W19" s="326"/>
      <c r="X19" s="326"/>
      <c r="Y19" s="326"/>
      <c r="Z19" s="326"/>
      <c r="AA19" s="326"/>
      <c r="AB19" s="326"/>
      <c r="AM19" s="326"/>
      <c r="AN19" s="1477" t="s">
        <v>98</v>
      </c>
      <c r="AO19" s="1477"/>
      <c r="AP19" s="1408" t="s">
        <v>110</v>
      </c>
      <c r="AQ19" s="1408"/>
      <c r="AR19" s="1408"/>
      <c r="AS19" s="1408"/>
      <c r="AT19" s="1408"/>
      <c r="AU19" s="1408"/>
      <c r="AV19" s="1408"/>
      <c r="AW19" s="1408"/>
      <c r="AX19" s="1408"/>
      <c r="AY19" s="1408"/>
      <c r="AZ19" s="1409">
        <v>41</v>
      </c>
      <c r="BA19" s="1410"/>
      <c r="BB19" s="1397" t="s">
        <v>12</v>
      </c>
      <c r="BC19" s="1397"/>
      <c r="BD19" s="1397" t="s">
        <v>27</v>
      </c>
      <c r="BE19" s="1397"/>
      <c r="BF19" s="1397"/>
      <c r="BG19" s="1397" t="s">
        <v>28</v>
      </c>
      <c r="BH19" s="1397"/>
      <c r="BI19" s="1397"/>
      <c r="BJ19" s="1397" t="s">
        <v>111</v>
      </c>
      <c r="BK19" s="1397"/>
      <c r="BL19" s="1397"/>
      <c r="BM19" s="1397" t="s">
        <v>14</v>
      </c>
      <c r="BN19" s="1397"/>
      <c r="BO19" s="1399"/>
      <c r="BP19" s="324"/>
      <c r="BQ19" s="1443"/>
      <c r="BR19" s="1443"/>
    </row>
    <row r="20" spans="1:77" ht="3" customHeight="1" x14ac:dyDescent="0.2">
      <c r="A20" s="240"/>
      <c r="B20" s="325"/>
      <c r="C20" s="325"/>
      <c r="D20" s="325"/>
      <c r="E20" s="325"/>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M20" s="326"/>
      <c r="AN20" s="1477"/>
      <c r="AO20" s="1477"/>
      <c r="AP20" s="1408"/>
      <c r="AQ20" s="1408"/>
      <c r="AR20" s="1408"/>
      <c r="AS20" s="1408"/>
      <c r="AT20" s="1408"/>
      <c r="AU20" s="1408"/>
      <c r="AV20" s="1408"/>
      <c r="AW20" s="1408"/>
      <c r="AX20" s="1408"/>
      <c r="AY20" s="1408"/>
      <c r="AZ20" s="1411"/>
      <c r="BA20" s="1412"/>
      <c r="BB20" s="1398"/>
      <c r="BC20" s="1398"/>
      <c r="BD20" s="1398"/>
      <c r="BE20" s="1398"/>
      <c r="BF20" s="1398"/>
      <c r="BG20" s="1398"/>
      <c r="BH20" s="1398"/>
      <c r="BI20" s="1398"/>
      <c r="BJ20" s="1398"/>
      <c r="BK20" s="1398"/>
      <c r="BL20" s="1398"/>
      <c r="BM20" s="1398"/>
      <c r="BN20" s="1398"/>
      <c r="BO20" s="1400"/>
      <c r="BP20" s="324"/>
      <c r="BQ20" s="1443"/>
      <c r="BR20" s="1443"/>
    </row>
    <row r="21" spans="1:77" ht="15" customHeight="1" x14ac:dyDescent="0.25">
      <c r="A21" s="240"/>
      <c r="B21" s="299"/>
      <c r="C21" s="299"/>
      <c r="D21" s="299"/>
      <c r="E21" s="299"/>
      <c r="F21" s="299"/>
      <c r="G21" s="282"/>
      <c r="H21" s="282"/>
      <c r="I21" s="282"/>
      <c r="J21" s="282"/>
      <c r="K21" s="282"/>
      <c r="L21" s="282"/>
      <c r="M21" s="282"/>
      <c r="N21" s="282"/>
      <c r="O21" s="282"/>
      <c r="P21" s="282"/>
      <c r="Q21" s="282"/>
      <c r="R21" s="282"/>
      <c r="S21" s="282"/>
      <c r="T21" s="282"/>
      <c r="U21" s="282"/>
      <c r="V21" s="282"/>
      <c r="W21" s="282"/>
      <c r="X21" s="282"/>
      <c r="Y21" s="282"/>
      <c r="Z21" s="282"/>
      <c r="AA21" s="282"/>
      <c r="AB21" s="282"/>
      <c r="AM21" s="282"/>
      <c r="AN21" s="1477"/>
      <c r="AO21" s="1477"/>
      <c r="AP21" s="1408"/>
      <c r="AQ21" s="1408"/>
      <c r="AR21" s="1408"/>
      <c r="AS21" s="1408"/>
      <c r="AT21" s="1408"/>
      <c r="AU21" s="1408"/>
      <c r="AV21" s="1408"/>
      <c r="AW21" s="1408"/>
      <c r="AX21" s="1408"/>
      <c r="AY21" s="1408"/>
      <c r="AZ21" s="1411"/>
      <c r="BA21" s="1412"/>
      <c r="BB21" s="1401">
        <f>'確定申告(第20号様式）'!BB21</f>
        <v>0</v>
      </c>
      <c r="BC21" s="1401"/>
      <c r="BD21" s="1401"/>
      <c r="BE21" s="1401"/>
      <c r="BF21" s="1401"/>
      <c r="BG21" s="1401"/>
      <c r="BH21" s="1401"/>
      <c r="BI21" s="1401"/>
      <c r="BJ21" s="1401"/>
      <c r="BK21" s="1401"/>
      <c r="BL21" s="1401"/>
      <c r="BM21" s="1401"/>
      <c r="BN21" s="1401"/>
      <c r="BO21" s="1402"/>
      <c r="BP21" s="324"/>
      <c r="BQ21" s="1443"/>
      <c r="BR21" s="1443"/>
    </row>
    <row r="22" spans="1:77" ht="4.5" customHeight="1" x14ac:dyDescent="0.2">
      <c r="A22" s="240"/>
      <c r="B22" s="299"/>
      <c r="C22" s="299"/>
      <c r="D22" s="299"/>
      <c r="E22" s="299"/>
      <c r="F22" s="299"/>
      <c r="G22" s="282"/>
      <c r="H22" s="282"/>
      <c r="I22" s="282"/>
      <c r="J22" s="282"/>
      <c r="K22" s="282"/>
      <c r="L22" s="282"/>
      <c r="M22" s="282"/>
      <c r="N22" s="282"/>
      <c r="O22" s="282"/>
      <c r="P22" s="282"/>
      <c r="Q22" s="282"/>
      <c r="R22" s="282"/>
      <c r="S22" s="282"/>
      <c r="T22" s="282"/>
      <c r="U22" s="282"/>
      <c r="V22" s="282"/>
      <c r="W22" s="282"/>
      <c r="X22" s="282"/>
      <c r="Y22" s="282"/>
      <c r="Z22" s="282"/>
      <c r="AA22" s="282"/>
      <c r="AB22" s="282"/>
      <c r="AM22" s="282"/>
      <c r="AN22" s="1477"/>
      <c r="AO22" s="1477"/>
      <c r="AP22" s="1408"/>
      <c r="AQ22" s="1408"/>
      <c r="AR22" s="1408"/>
      <c r="AS22" s="1408"/>
      <c r="AT22" s="1408"/>
      <c r="AU22" s="1408"/>
      <c r="AV22" s="1408"/>
      <c r="AW22" s="1408"/>
      <c r="AX22" s="1408"/>
      <c r="AY22" s="1408"/>
      <c r="AZ22" s="1413"/>
      <c r="BA22" s="1414"/>
      <c r="BB22" s="328"/>
      <c r="BC22" s="247"/>
      <c r="BD22" s="329"/>
      <c r="BE22" s="330"/>
      <c r="BF22" s="331"/>
      <c r="BG22" s="329"/>
      <c r="BH22" s="330"/>
      <c r="BI22" s="331"/>
      <c r="BJ22" s="329"/>
      <c r="BK22" s="330"/>
      <c r="BL22" s="331"/>
      <c r="BM22" s="329"/>
      <c r="BN22" s="330"/>
      <c r="BO22" s="332"/>
      <c r="BP22" s="324"/>
      <c r="BQ22" s="1443"/>
      <c r="BR22" s="1443"/>
    </row>
    <row r="23" spans="1:77" ht="12.75" customHeight="1" x14ac:dyDescent="0.2">
      <c r="A23" s="240"/>
      <c r="B23" s="299"/>
      <c r="C23" s="299"/>
      <c r="D23" s="299"/>
      <c r="E23" s="299"/>
      <c r="F23" s="299"/>
      <c r="G23" s="282"/>
      <c r="H23" s="282"/>
      <c r="I23" s="282"/>
      <c r="J23" s="282"/>
      <c r="K23" s="282"/>
      <c r="L23" s="282"/>
      <c r="M23" s="282"/>
      <c r="N23" s="282"/>
      <c r="O23" s="282"/>
      <c r="P23" s="282"/>
      <c r="Q23" s="282"/>
      <c r="R23" s="282"/>
      <c r="S23" s="282"/>
      <c r="T23" s="282"/>
      <c r="U23" s="282"/>
      <c r="V23" s="282"/>
      <c r="W23" s="282"/>
      <c r="X23" s="282"/>
      <c r="Y23" s="282"/>
      <c r="Z23" s="282"/>
      <c r="AA23" s="282"/>
      <c r="AB23" s="282"/>
      <c r="AM23" s="282"/>
      <c r="AN23" s="282"/>
      <c r="AO23" s="282"/>
      <c r="AP23" s="1403" t="s">
        <v>112</v>
      </c>
      <c r="AQ23" s="1403"/>
      <c r="AR23" s="1403"/>
      <c r="AS23" s="1403"/>
      <c r="AT23" s="1403"/>
      <c r="AU23" s="1403"/>
      <c r="AV23" s="1403"/>
      <c r="AW23" s="1403"/>
      <c r="AX23" s="1403"/>
      <c r="AY23" s="1403"/>
      <c r="AZ23" s="1409">
        <v>42</v>
      </c>
      <c r="BA23" s="1410"/>
      <c r="BB23" s="1404">
        <f>'確定申告(第20号様式）'!BB23</f>
        <v>0</v>
      </c>
      <c r="BC23" s="1405"/>
      <c r="BD23" s="1405"/>
      <c r="BE23" s="1405"/>
      <c r="BF23" s="1405"/>
      <c r="BG23" s="1405"/>
      <c r="BH23" s="1405"/>
      <c r="BI23" s="1405"/>
      <c r="BJ23" s="1405"/>
      <c r="BK23" s="1405"/>
      <c r="BL23" s="1405"/>
      <c r="BM23" s="1405"/>
      <c r="BN23" s="1405"/>
      <c r="BO23" s="1406"/>
      <c r="BP23" s="324"/>
      <c r="BQ23" s="1443"/>
      <c r="BR23" s="1443"/>
    </row>
    <row r="24" spans="1:77" ht="4.5" customHeight="1" x14ac:dyDescent="0.2">
      <c r="A24" s="240"/>
      <c r="B24" s="333"/>
      <c r="C24" s="333"/>
      <c r="D24" s="333"/>
      <c r="E24" s="333"/>
      <c r="F24" s="333"/>
      <c r="G24" s="325"/>
      <c r="H24" s="325"/>
      <c r="I24" s="325"/>
      <c r="J24" s="325"/>
      <c r="K24" s="325"/>
      <c r="L24" s="325"/>
      <c r="M24" s="325"/>
      <c r="N24" s="325"/>
      <c r="O24" s="325"/>
      <c r="P24" s="325"/>
      <c r="Q24" s="325"/>
      <c r="R24" s="325"/>
      <c r="S24" s="325"/>
      <c r="T24" s="325"/>
      <c r="U24" s="325"/>
      <c r="V24" s="325"/>
      <c r="W24" s="325"/>
      <c r="X24" s="306"/>
      <c r="Y24" s="306"/>
      <c r="Z24" s="306"/>
      <c r="AA24" s="306"/>
      <c r="AB24" s="306"/>
      <c r="AM24" s="325"/>
      <c r="AN24" s="325"/>
      <c r="AO24" s="325"/>
      <c r="AP24" s="1403"/>
      <c r="AQ24" s="1403"/>
      <c r="AR24" s="1403"/>
      <c r="AS24" s="1403"/>
      <c r="AT24" s="1403"/>
      <c r="AU24" s="1403"/>
      <c r="AV24" s="1403"/>
      <c r="AW24" s="1403"/>
      <c r="AX24" s="1403"/>
      <c r="AY24" s="1403"/>
      <c r="AZ24" s="1411"/>
      <c r="BA24" s="1412"/>
      <c r="BB24" s="1407">
        <f>'確定申告(第20号様式）'!BB24</f>
        <v>0</v>
      </c>
      <c r="BC24" s="1401"/>
      <c r="BD24" s="1401"/>
      <c r="BE24" s="1401"/>
      <c r="BF24" s="1401"/>
      <c r="BG24" s="1401"/>
      <c r="BH24" s="1401"/>
      <c r="BI24" s="1401"/>
      <c r="BJ24" s="1401"/>
      <c r="BK24" s="1401"/>
      <c r="BL24" s="1401"/>
      <c r="BM24" s="1401"/>
      <c r="BN24" s="1401"/>
      <c r="BO24" s="1402"/>
      <c r="BP24" s="324"/>
    </row>
    <row r="25" spans="1:77" ht="5.25" customHeight="1" x14ac:dyDescent="0.2">
      <c r="A25" s="240"/>
      <c r="B25" s="333"/>
      <c r="C25" s="333"/>
      <c r="D25" s="333"/>
      <c r="E25" s="333"/>
      <c r="F25" s="333"/>
      <c r="G25" s="325"/>
      <c r="H25" s="325"/>
      <c r="I25" s="325"/>
      <c r="J25" s="325"/>
      <c r="K25" s="325"/>
      <c r="L25" s="325"/>
      <c r="M25" s="325"/>
      <c r="N25" s="325"/>
      <c r="O25" s="325"/>
      <c r="P25" s="325"/>
      <c r="Q25" s="325"/>
      <c r="R25" s="325"/>
      <c r="S25" s="325"/>
      <c r="T25" s="325"/>
      <c r="U25" s="325"/>
      <c r="V25" s="325"/>
      <c r="W25" s="325"/>
      <c r="X25" s="306"/>
      <c r="Y25" s="306"/>
      <c r="Z25" s="306"/>
      <c r="AA25" s="306"/>
      <c r="AB25" s="306"/>
      <c r="AM25" s="325"/>
      <c r="AN25" s="325"/>
      <c r="AO25" s="325"/>
      <c r="AP25" s="1403"/>
      <c r="AQ25" s="1403"/>
      <c r="AR25" s="1403"/>
      <c r="AS25" s="1403"/>
      <c r="AT25" s="1403"/>
      <c r="AU25" s="1403"/>
      <c r="AV25" s="1403"/>
      <c r="AW25" s="1403"/>
      <c r="AX25" s="1403"/>
      <c r="AY25" s="1403"/>
      <c r="AZ25" s="1413"/>
      <c r="BA25" s="1414"/>
      <c r="BB25" s="334"/>
      <c r="BC25" s="335"/>
      <c r="BD25" s="334"/>
      <c r="BE25" s="336"/>
      <c r="BF25" s="335"/>
      <c r="BG25" s="334"/>
      <c r="BH25" s="336"/>
      <c r="BI25" s="335"/>
      <c r="BJ25" s="334"/>
      <c r="BK25" s="336"/>
      <c r="BL25" s="335"/>
      <c r="BM25" s="334"/>
      <c r="BN25" s="336"/>
      <c r="BO25" s="337"/>
      <c r="BP25" s="324"/>
    </row>
    <row r="26" spans="1:77" ht="12" customHeight="1" x14ac:dyDescent="0.2">
      <c r="A26" s="240"/>
      <c r="B26" s="338"/>
      <c r="C26" s="338"/>
      <c r="D26" s="338"/>
      <c r="E26" s="338"/>
      <c r="F26" s="338"/>
      <c r="G26" s="325"/>
      <c r="H26" s="325"/>
      <c r="I26" s="325"/>
      <c r="J26" s="325"/>
      <c r="K26" s="325"/>
      <c r="L26" s="325"/>
      <c r="M26" s="325"/>
      <c r="N26" s="325"/>
      <c r="O26" s="325"/>
      <c r="P26" s="325"/>
      <c r="Q26" s="325"/>
      <c r="R26" s="325"/>
      <c r="S26" s="325"/>
      <c r="T26" s="269"/>
      <c r="U26" s="269"/>
      <c r="V26" s="269"/>
      <c r="W26" s="269"/>
      <c r="X26" s="306"/>
      <c r="Y26" s="306"/>
      <c r="Z26" s="306"/>
      <c r="AA26" s="306"/>
      <c r="AB26" s="306"/>
      <c r="AM26" s="325"/>
      <c r="AN26" s="1417" t="s">
        <v>100</v>
      </c>
      <c r="AO26" s="1417"/>
      <c r="AP26" s="1408" t="s">
        <v>115</v>
      </c>
      <c r="AQ26" s="1408"/>
      <c r="AR26" s="1408"/>
      <c r="AS26" s="1408"/>
      <c r="AT26" s="1408"/>
      <c r="AU26" s="1408"/>
      <c r="AV26" s="1408"/>
      <c r="AW26" s="1408"/>
      <c r="AX26" s="1408"/>
      <c r="AY26" s="1408"/>
      <c r="AZ26" s="1409">
        <v>43</v>
      </c>
      <c r="BA26" s="1410"/>
      <c r="BB26" s="1405">
        <f>'確定申告(第20号様式）'!BB26</f>
        <v>0</v>
      </c>
      <c r="BC26" s="1405"/>
      <c r="BD26" s="1405"/>
      <c r="BE26" s="1405"/>
      <c r="BF26" s="1405"/>
      <c r="BG26" s="1405"/>
      <c r="BH26" s="1405"/>
      <c r="BI26" s="1405"/>
      <c r="BJ26" s="1405"/>
      <c r="BK26" s="1405"/>
      <c r="BL26" s="1405"/>
      <c r="BM26" s="1405"/>
      <c r="BN26" s="1405"/>
      <c r="BO26" s="1406"/>
      <c r="BP26" s="324"/>
    </row>
    <row r="27" spans="1:77" ht="7.5" customHeight="1" x14ac:dyDescent="0.2">
      <c r="A27" s="240"/>
      <c r="B27" s="338"/>
      <c r="C27" s="338"/>
      <c r="D27" s="338"/>
      <c r="E27" s="338"/>
      <c r="F27" s="338"/>
      <c r="G27" s="325"/>
      <c r="H27" s="325"/>
      <c r="I27" s="325"/>
      <c r="J27" s="325"/>
      <c r="K27" s="325"/>
      <c r="L27" s="325"/>
      <c r="M27" s="325"/>
      <c r="N27" s="325"/>
      <c r="O27" s="325"/>
      <c r="P27" s="325"/>
      <c r="Q27" s="325"/>
      <c r="R27" s="325"/>
      <c r="S27" s="325"/>
      <c r="T27" s="269"/>
      <c r="U27" s="269"/>
      <c r="V27" s="269"/>
      <c r="W27" s="269"/>
      <c r="X27" s="306"/>
      <c r="Y27" s="306"/>
      <c r="Z27" s="306"/>
      <c r="AA27" s="306"/>
      <c r="AB27" s="306"/>
      <c r="AM27" s="325"/>
      <c r="AN27" s="1417"/>
      <c r="AO27" s="1417"/>
      <c r="AP27" s="1408"/>
      <c r="AQ27" s="1408"/>
      <c r="AR27" s="1408"/>
      <c r="AS27" s="1408"/>
      <c r="AT27" s="1408"/>
      <c r="AU27" s="1408"/>
      <c r="AV27" s="1408"/>
      <c r="AW27" s="1408"/>
      <c r="AX27" s="1408"/>
      <c r="AY27" s="1408"/>
      <c r="AZ27" s="1411"/>
      <c r="BA27" s="1412"/>
      <c r="BB27" s="1401">
        <f>'確定申告(第20号様式）'!BB27</f>
        <v>0</v>
      </c>
      <c r="BC27" s="1401"/>
      <c r="BD27" s="1401"/>
      <c r="BE27" s="1401"/>
      <c r="BF27" s="1401"/>
      <c r="BG27" s="1401"/>
      <c r="BH27" s="1401"/>
      <c r="BI27" s="1401"/>
      <c r="BJ27" s="1401"/>
      <c r="BK27" s="1401"/>
      <c r="BL27" s="1401"/>
      <c r="BM27" s="1401"/>
      <c r="BN27" s="1401"/>
      <c r="BO27" s="1402"/>
      <c r="BP27" s="324"/>
    </row>
    <row r="28" spans="1:77" ht="4.5" customHeight="1" x14ac:dyDescent="0.2">
      <c r="A28" s="240"/>
      <c r="B28" s="338"/>
      <c r="C28" s="338"/>
      <c r="D28" s="1518">
        <v>43</v>
      </c>
      <c r="E28" s="338"/>
      <c r="F28" s="338"/>
      <c r="G28" s="325"/>
      <c r="H28" s="325"/>
      <c r="I28" s="325"/>
      <c r="J28" s="325"/>
      <c r="K28" s="1518">
        <v>48</v>
      </c>
      <c r="L28" s="325"/>
      <c r="M28" s="325"/>
      <c r="N28" s="325"/>
      <c r="O28" s="325"/>
      <c r="P28" s="1518">
        <v>49</v>
      </c>
      <c r="Q28" s="325"/>
      <c r="R28" s="325"/>
      <c r="S28" s="325"/>
      <c r="T28" s="269"/>
      <c r="U28" s="269"/>
      <c r="V28" s="269"/>
      <c r="W28" s="269"/>
      <c r="X28" s="1518">
        <v>54</v>
      </c>
      <c r="Y28" s="306"/>
      <c r="Z28" s="306"/>
      <c r="AA28" s="306"/>
      <c r="AB28" s="306"/>
      <c r="AM28" s="325"/>
      <c r="AN28" s="1417"/>
      <c r="AO28" s="1417"/>
      <c r="AP28" s="1408"/>
      <c r="AQ28" s="1408"/>
      <c r="AR28" s="1408"/>
      <c r="AS28" s="1408"/>
      <c r="AT28" s="1408"/>
      <c r="AU28" s="1408"/>
      <c r="AV28" s="1408"/>
      <c r="AW28" s="1408"/>
      <c r="AX28" s="1408"/>
      <c r="AY28" s="1408"/>
      <c r="AZ28" s="1413"/>
      <c r="BA28" s="1414"/>
      <c r="BB28" s="340"/>
      <c r="BC28" s="341"/>
      <c r="BD28" s="340"/>
      <c r="BE28" s="342"/>
      <c r="BF28" s="341"/>
      <c r="BG28" s="340"/>
      <c r="BH28" s="342"/>
      <c r="BI28" s="341"/>
      <c r="BJ28" s="340"/>
      <c r="BK28" s="342"/>
      <c r="BL28" s="341"/>
      <c r="BM28" s="340"/>
      <c r="BN28" s="342"/>
      <c r="BO28" s="343"/>
      <c r="BP28" s="324"/>
    </row>
    <row r="29" spans="1:77" ht="4.5" customHeight="1" x14ac:dyDescent="0.2">
      <c r="A29" s="240"/>
      <c r="B29" s="344"/>
      <c r="C29" s="344"/>
      <c r="D29" s="1519"/>
      <c r="E29" s="344"/>
      <c r="F29" s="344"/>
      <c r="G29" s="345"/>
      <c r="H29" s="345"/>
      <c r="I29" s="345"/>
      <c r="J29" s="345"/>
      <c r="K29" s="1519"/>
      <c r="L29" s="345"/>
      <c r="M29" s="345"/>
      <c r="N29" s="345"/>
      <c r="O29" s="345"/>
      <c r="P29" s="1519"/>
      <c r="Q29" s="345"/>
      <c r="R29" s="345"/>
      <c r="S29" s="345"/>
      <c r="T29" s="346"/>
      <c r="U29" s="346"/>
      <c r="V29" s="346"/>
      <c r="W29" s="346"/>
      <c r="X29" s="1519"/>
      <c r="Y29" s="339"/>
      <c r="Z29" s="339"/>
      <c r="AA29" s="339"/>
      <c r="AB29" s="339"/>
      <c r="AC29" s="345"/>
      <c r="AD29" s="345"/>
      <c r="AE29" s="345"/>
      <c r="AF29" s="345"/>
      <c r="AG29" s="345"/>
      <c r="AH29" s="345"/>
      <c r="AI29" s="345"/>
      <c r="AJ29" s="345"/>
      <c r="AK29" s="345"/>
      <c r="AL29" s="345"/>
      <c r="AM29" s="345"/>
      <c r="AN29" s="345"/>
      <c r="AO29" s="345"/>
      <c r="AP29" s="347"/>
      <c r="AQ29" s="327"/>
      <c r="AR29" s="327"/>
      <c r="AS29" s="327"/>
      <c r="AT29" s="327"/>
      <c r="AU29" s="327"/>
      <c r="AV29" s="327"/>
      <c r="AW29" s="327"/>
      <c r="AX29" s="327"/>
      <c r="AY29" s="327"/>
      <c r="AZ29" s="327"/>
      <c r="BA29" s="347"/>
      <c r="BB29" s="348"/>
      <c r="BC29" s="348"/>
      <c r="BD29" s="348"/>
      <c r="BE29" s="348"/>
      <c r="BF29" s="348"/>
      <c r="BG29" s="348"/>
      <c r="BH29" s="348"/>
      <c r="BI29" s="348"/>
      <c r="BJ29" s="348"/>
      <c r="BK29" s="348"/>
      <c r="BL29" s="348"/>
      <c r="BM29" s="348"/>
      <c r="BN29" s="348"/>
      <c r="BO29" s="348"/>
      <c r="BP29" s="324"/>
    </row>
    <row r="30" spans="1:77" ht="11.25" customHeight="1" x14ac:dyDescent="0.2">
      <c r="A30" s="1290" t="s">
        <v>137</v>
      </c>
      <c r="B30" s="1290"/>
      <c r="C30" s="1291"/>
      <c r="D30" s="1478">
        <f>'確定申告(第20号様式）'!D30</f>
        <v>0</v>
      </c>
      <c r="E30" s="1479"/>
      <c r="F30" s="1480"/>
      <c r="G30" s="1478">
        <f>'確定申告(第20号様式）'!G30</f>
        <v>0</v>
      </c>
      <c r="H30" s="1479"/>
      <c r="I30" s="1480"/>
      <c r="J30" s="1478">
        <f>'確定申告(第20号様式）'!J30</f>
        <v>0</v>
      </c>
      <c r="K30" s="1479"/>
      <c r="L30" s="1481"/>
      <c r="M30" s="1482"/>
      <c r="N30" s="1348"/>
      <c r="O30" s="1483"/>
      <c r="P30" s="1478">
        <f>'確定申告(第20号様式）'!P30</f>
        <v>0</v>
      </c>
      <c r="Q30" s="1479"/>
      <c r="R30" s="1480"/>
      <c r="S30" s="1478">
        <f>'確定申告(第20号様式）'!S30</f>
        <v>0</v>
      </c>
      <c r="T30" s="1479"/>
      <c r="U30" s="1481"/>
      <c r="V30" s="1484"/>
      <c r="W30" s="1478">
        <f>'確定申告(第20号様式）'!W30</f>
        <v>0</v>
      </c>
      <c r="X30" s="1479"/>
      <c r="Y30" s="293"/>
      <c r="Z30" s="267"/>
      <c r="AA30" s="267"/>
      <c r="AB30" s="267"/>
      <c r="AC30" s="267"/>
      <c r="AD30" s="267"/>
      <c r="AE30" s="267"/>
      <c r="AF30" s="267"/>
      <c r="AG30" s="267"/>
      <c r="AH30" s="267"/>
      <c r="AI30" s="267"/>
      <c r="AJ30" s="267"/>
      <c r="AK30" s="267"/>
      <c r="AL30" s="267"/>
      <c r="AM30" s="267"/>
      <c r="AN30" s="267"/>
      <c r="AO30" s="267"/>
      <c r="AP30" s="267"/>
      <c r="AQ30" s="267"/>
      <c r="AR30" s="267"/>
      <c r="AS30" s="267"/>
      <c r="AT30" s="250"/>
      <c r="AU30" s="250"/>
      <c r="AV30" s="250"/>
      <c r="AW30" s="250"/>
      <c r="AX30" s="1520" t="s">
        <v>139</v>
      </c>
      <c r="AY30" s="1520"/>
      <c r="AZ30" s="1520"/>
      <c r="BA30" s="1521"/>
      <c r="BB30" s="349"/>
      <c r="BC30" s="350"/>
      <c r="BD30" s="351"/>
      <c r="BE30" s="350"/>
      <c r="BF30" s="350"/>
      <c r="BG30" s="351"/>
      <c r="BH30" s="350"/>
      <c r="BI30" s="350"/>
      <c r="BJ30" s="351"/>
      <c r="BK30" s="350"/>
      <c r="BL30" s="350"/>
      <c r="BM30" s="349"/>
      <c r="BN30" s="350"/>
      <c r="BO30" s="352"/>
      <c r="BP30" s="1348">
        <v>68</v>
      </c>
      <c r="BQ30" s="1348"/>
      <c r="BS30" s="353" t="e">
        <f>DATE(#REF!,G30,J30)</f>
        <v>#REF!</v>
      </c>
      <c r="BT30" s="353">
        <v>42094</v>
      </c>
      <c r="BU30" s="241"/>
      <c r="BW30" s="246" t="e">
        <f>DATE(D30,G30,J30)</f>
        <v>#NUM!</v>
      </c>
      <c r="BX30" s="246" t="e">
        <f>DATE(P30,S30,W30)</f>
        <v>#NUM!</v>
      </c>
      <c r="BY30" s="354"/>
    </row>
    <row r="31" spans="1:77" ht="3.75" customHeight="1" x14ac:dyDescent="0.2">
      <c r="A31" s="1290"/>
      <c r="B31" s="1290"/>
      <c r="C31" s="1291"/>
      <c r="D31" s="355"/>
      <c r="E31" s="356"/>
      <c r="F31" s="1480"/>
      <c r="G31" s="355"/>
      <c r="H31" s="356"/>
      <c r="I31" s="1480"/>
      <c r="J31" s="355"/>
      <c r="K31" s="356"/>
      <c r="L31" s="1481"/>
      <c r="M31" s="1482"/>
      <c r="N31" s="1348"/>
      <c r="O31" s="1483"/>
      <c r="P31" s="355"/>
      <c r="Q31" s="356"/>
      <c r="R31" s="1480"/>
      <c r="S31" s="355"/>
      <c r="T31" s="356"/>
      <c r="U31" s="1481"/>
      <c r="V31" s="1484"/>
      <c r="W31" s="355"/>
      <c r="X31" s="356"/>
      <c r="Y31" s="293"/>
      <c r="Z31" s="267"/>
      <c r="AA31" s="267"/>
      <c r="AB31" s="267"/>
      <c r="AC31" s="267"/>
      <c r="AD31" s="267"/>
      <c r="AE31" s="267"/>
      <c r="AF31" s="267"/>
      <c r="AG31" s="267"/>
      <c r="AH31" s="267"/>
      <c r="AI31" s="267"/>
      <c r="AJ31" s="267"/>
      <c r="AK31" s="267"/>
      <c r="AL31" s="267"/>
      <c r="AM31" s="267"/>
      <c r="AN31" s="267"/>
      <c r="AO31" s="267"/>
      <c r="AP31" s="267"/>
      <c r="AQ31" s="267"/>
      <c r="AR31" s="267"/>
      <c r="AS31" s="267"/>
      <c r="AT31" s="250"/>
      <c r="AU31" s="250"/>
      <c r="AV31" s="250"/>
      <c r="AW31" s="250"/>
      <c r="AX31" s="250"/>
      <c r="AY31" s="250"/>
      <c r="AZ31" s="250"/>
      <c r="BA31" s="250"/>
      <c r="BB31" s="357"/>
      <c r="BC31" s="358"/>
      <c r="BD31" s="359"/>
      <c r="BE31" s="357"/>
      <c r="BF31" s="358"/>
      <c r="BG31" s="359"/>
      <c r="BH31" s="357"/>
      <c r="BI31" s="358"/>
      <c r="BJ31" s="359"/>
      <c r="BK31" s="357"/>
      <c r="BL31" s="358"/>
      <c r="BM31" s="357"/>
      <c r="BN31" s="360"/>
      <c r="BO31" s="360"/>
      <c r="BP31" s="1348"/>
      <c r="BQ31" s="1348"/>
      <c r="BS31" s="241"/>
      <c r="BT31" s="241"/>
      <c r="BU31" s="241"/>
    </row>
    <row r="32" spans="1:77" ht="2.25" customHeight="1" x14ac:dyDescent="0.2">
      <c r="A32" s="240"/>
      <c r="B32" s="265"/>
      <c r="C32" s="265"/>
      <c r="D32" s="1294" t="s">
        <v>65</v>
      </c>
      <c r="P32" s="1294" t="s">
        <v>66</v>
      </c>
      <c r="S32" s="266"/>
      <c r="V32" s="266"/>
      <c r="W32" s="246"/>
      <c r="X32" s="1294">
        <v>11</v>
      </c>
      <c r="AC32" s="282"/>
      <c r="AD32" s="282"/>
      <c r="AE32" s="282"/>
      <c r="AF32" s="282"/>
      <c r="AG32" s="282"/>
      <c r="AH32" s="282"/>
      <c r="AL32" s="267"/>
      <c r="AM32" s="267"/>
      <c r="BC32" s="246"/>
      <c r="BD32" s="346"/>
      <c r="BP32" s="324"/>
      <c r="BS32" s="241"/>
      <c r="BT32" s="241"/>
      <c r="BU32" s="241"/>
    </row>
    <row r="33" spans="1:76" ht="0.75" hidden="1" customHeight="1" thickBot="1" x14ac:dyDescent="0.25">
      <c r="A33" s="240"/>
      <c r="B33" s="265"/>
      <c r="C33" s="265"/>
      <c r="D33" s="1295"/>
      <c r="P33" s="1295"/>
      <c r="X33" s="1295"/>
      <c r="AL33" s="267"/>
      <c r="AM33" s="267"/>
      <c r="BP33" s="324"/>
      <c r="BS33" s="241"/>
      <c r="BT33" s="241"/>
      <c r="BU33" s="241"/>
    </row>
    <row r="34" spans="1:76" s="362" customFormat="1" ht="6" customHeight="1" x14ac:dyDescent="0.2">
      <c r="A34" s="240"/>
      <c r="B34" s="268"/>
      <c r="C34" s="268"/>
      <c r="D34" s="1295"/>
      <c r="E34" s="268"/>
      <c r="F34" s="268"/>
      <c r="G34" s="268"/>
      <c r="H34" s="268"/>
      <c r="I34" s="268"/>
      <c r="J34" s="268"/>
      <c r="K34" s="268"/>
      <c r="L34" s="268"/>
      <c r="M34" s="268"/>
      <c r="N34" s="268"/>
      <c r="O34" s="268"/>
      <c r="P34" s="1295"/>
      <c r="Q34" s="268"/>
      <c r="R34" s="268"/>
      <c r="S34" s="268"/>
      <c r="T34" s="268"/>
      <c r="U34" s="268"/>
      <c r="V34" s="268"/>
      <c r="W34" s="268"/>
      <c r="X34" s="1295"/>
      <c r="Y34" s="268"/>
      <c r="Z34" s="268"/>
      <c r="AA34" s="268"/>
      <c r="AB34" s="268"/>
      <c r="AC34" s="268"/>
      <c r="AD34" s="268"/>
      <c r="AE34" s="268"/>
      <c r="AF34" s="268"/>
      <c r="AG34" s="268"/>
      <c r="AH34" s="268"/>
      <c r="AI34" s="268"/>
      <c r="AJ34" s="268"/>
      <c r="AK34" s="268"/>
      <c r="AL34" s="267"/>
      <c r="AM34" s="267"/>
      <c r="AN34" s="299"/>
      <c r="AO34" s="299"/>
      <c r="AP34" s="299"/>
      <c r="AQ34" s="299"/>
      <c r="AR34" s="299"/>
      <c r="AS34" s="299"/>
      <c r="AT34" s="299"/>
      <c r="AU34" s="299"/>
      <c r="AV34" s="299"/>
      <c r="AW34" s="299"/>
      <c r="AX34" s="299"/>
      <c r="AY34" s="299"/>
      <c r="AZ34" s="361"/>
      <c r="BA34" s="269"/>
      <c r="BB34" s="269"/>
      <c r="BC34" s="269"/>
      <c r="BD34" s="269"/>
      <c r="BE34" s="269"/>
      <c r="BF34" s="269"/>
      <c r="BG34" s="269"/>
      <c r="BH34" s="269"/>
      <c r="BI34" s="269"/>
      <c r="BJ34" s="269"/>
      <c r="BK34" s="269"/>
      <c r="BL34" s="269"/>
      <c r="BM34" s="269"/>
      <c r="BN34" s="269"/>
      <c r="BO34" s="269"/>
      <c r="BP34" s="324"/>
      <c r="BS34" s="363"/>
      <c r="BT34" s="363"/>
      <c r="BU34" s="363"/>
    </row>
    <row r="35" spans="1:76" s="362" customFormat="1" ht="4.5" customHeight="1" x14ac:dyDescent="0.2">
      <c r="A35" s="240"/>
      <c r="B35" s="268"/>
      <c r="C35" s="268"/>
      <c r="D35" s="268"/>
      <c r="E35" s="268"/>
      <c r="F35" s="268"/>
      <c r="G35" s="268"/>
      <c r="H35" s="268"/>
      <c r="I35" s="268"/>
      <c r="J35" s="268"/>
      <c r="K35" s="268"/>
      <c r="L35" s="268"/>
      <c r="M35" s="268"/>
      <c r="N35" s="268"/>
      <c r="O35" s="268"/>
      <c r="P35" s="268"/>
      <c r="Q35" s="268"/>
      <c r="R35" s="268"/>
      <c r="S35" s="268"/>
      <c r="T35" s="268"/>
      <c r="U35" s="268"/>
      <c r="V35" s="268"/>
      <c r="W35" s="268"/>
      <c r="X35" s="1391" t="s">
        <v>168</v>
      </c>
      <c r="Y35" s="1392"/>
      <c r="Z35" s="268"/>
      <c r="AA35" s="268"/>
      <c r="AB35" s="268"/>
      <c r="AC35" s="268"/>
      <c r="AD35" s="268"/>
      <c r="AE35" s="268"/>
      <c r="AF35" s="268"/>
      <c r="AG35" s="268"/>
      <c r="AH35" s="268"/>
      <c r="AI35" s="268"/>
      <c r="AJ35" s="268"/>
      <c r="AK35" s="268"/>
      <c r="AL35" s="267"/>
      <c r="AM35" s="267"/>
      <c r="AN35" s="299"/>
      <c r="AO35" s="299"/>
      <c r="AP35" s="299"/>
      <c r="AQ35" s="299"/>
      <c r="AR35" s="299"/>
      <c r="AS35" s="299"/>
      <c r="AT35" s="299"/>
      <c r="AU35" s="299"/>
      <c r="AV35" s="299"/>
      <c r="AW35" s="299"/>
      <c r="AX35" s="299"/>
      <c r="AY35" s="299"/>
      <c r="AZ35" s="364"/>
      <c r="BA35" s="364"/>
      <c r="BB35" s="249"/>
      <c r="BC35" s="249"/>
      <c r="BD35" s="365"/>
      <c r="BE35" s="365"/>
      <c r="BF35" s="365"/>
      <c r="BG35" s="365"/>
      <c r="BH35" s="365"/>
      <c r="BI35" s="365"/>
      <c r="BJ35" s="365"/>
      <c r="BK35" s="365"/>
      <c r="BL35" s="365"/>
      <c r="BM35" s="365"/>
      <c r="BN35" s="365"/>
      <c r="BO35" s="365"/>
      <c r="BP35" s="324"/>
      <c r="BS35" s="363"/>
      <c r="BT35" s="363"/>
      <c r="BU35" s="363"/>
    </row>
    <row r="36" spans="1:76" ht="4.5" customHeight="1" x14ac:dyDescent="0.2">
      <c r="A36" s="240"/>
      <c r="B36" s="268"/>
      <c r="C36" s="268"/>
      <c r="D36" s="268"/>
      <c r="E36" s="268"/>
      <c r="F36" s="268"/>
      <c r="G36" s="268"/>
      <c r="H36" s="268"/>
      <c r="I36" s="268"/>
      <c r="J36" s="268"/>
      <c r="K36" s="268"/>
      <c r="L36" s="268"/>
      <c r="M36" s="268"/>
      <c r="N36" s="268"/>
      <c r="O36" s="268"/>
      <c r="P36" s="268"/>
      <c r="Q36" s="268"/>
      <c r="R36" s="268"/>
      <c r="S36" s="268"/>
      <c r="T36" s="268"/>
      <c r="U36" s="268"/>
      <c r="V36" s="268"/>
      <c r="W36" s="268"/>
      <c r="X36" s="1393"/>
      <c r="Y36" s="1394"/>
      <c r="Z36" s="268"/>
      <c r="AA36" s="268"/>
      <c r="AB36" s="268"/>
      <c r="AC36" s="268"/>
      <c r="AD36" s="268"/>
      <c r="AE36" s="268"/>
      <c r="AF36" s="268"/>
      <c r="AG36" s="268"/>
      <c r="AH36" s="268"/>
      <c r="AI36" s="268"/>
      <c r="AJ36" s="268"/>
      <c r="AK36" s="268"/>
      <c r="AL36" s="268"/>
      <c r="AM36" s="268"/>
      <c r="AN36" s="299"/>
      <c r="AO36" s="299"/>
      <c r="AP36" s="299"/>
      <c r="AQ36" s="299"/>
      <c r="AR36" s="299"/>
      <c r="AS36" s="299"/>
      <c r="AT36" s="299"/>
      <c r="AU36" s="299"/>
      <c r="AV36" s="299"/>
      <c r="AW36" s="299"/>
      <c r="AX36" s="299"/>
      <c r="AY36" s="299"/>
      <c r="AZ36" s="364"/>
      <c r="BA36" s="364"/>
      <c r="BB36" s="366"/>
      <c r="BC36" s="366"/>
      <c r="BD36" s="365"/>
      <c r="BE36" s="365"/>
      <c r="BF36" s="365"/>
      <c r="BG36" s="365"/>
      <c r="BH36" s="365"/>
      <c r="BI36" s="365"/>
      <c r="BJ36" s="365"/>
      <c r="BK36" s="365"/>
      <c r="BL36" s="365"/>
      <c r="BM36" s="365"/>
      <c r="BN36" s="365"/>
      <c r="BO36" s="365"/>
      <c r="BP36" s="324"/>
      <c r="BQ36" s="324"/>
      <c r="BR36" s="324"/>
      <c r="BS36" s="241"/>
      <c r="BT36" s="241"/>
      <c r="BU36" s="241"/>
    </row>
    <row r="37" spans="1:76" ht="4.5" customHeight="1" x14ac:dyDescent="0.2">
      <c r="A37" s="240"/>
      <c r="B37" s="367"/>
      <c r="C37" s="367"/>
      <c r="D37" s="367"/>
      <c r="E37" s="367"/>
      <c r="F37" s="367"/>
      <c r="G37" s="367"/>
      <c r="H37" s="367"/>
      <c r="I37" s="367"/>
      <c r="J37" s="367"/>
      <c r="K37" s="367"/>
      <c r="L37" s="367"/>
      <c r="M37" s="367"/>
      <c r="N37" s="367"/>
      <c r="O37" s="367"/>
      <c r="P37" s="367"/>
      <c r="Q37" s="367"/>
      <c r="R37" s="367"/>
      <c r="S37" s="367"/>
      <c r="T37" s="367"/>
      <c r="U37" s="367"/>
      <c r="V37" s="367"/>
      <c r="W37" s="367"/>
      <c r="X37" s="1395"/>
      <c r="Y37" s="1396"/>
      <c r="Z37" s="367"/>
      <c r="AA37" s="367"/>
      <c r="AB37" s="367"/>
      <c r="AE37" s="1518" t="s">
        <v>169</v>
      </c>
      <c r="AF37" s="1518"/>
      <c r="AG37" s="1518"/>
      <c r="AH37" s="1518"/>
      <c r="AI37" s="367"/>
      <c r="AJ37" s="1366" t="s">
        <v>102</v>
      </c>
      <c r="AK37" s="1367"/>
      <c r="AL37" s="1326" t="s">
        <v>158</v>
      </c>
      <c r="AM37" s="1327"/>
      <c r="AN37" s="1389"/>
      <c r="AO37" s="1389"/>
      <c r="AP37" s="1389"/>
      <c r="AQ37" s="1389"/>
      <c r="AR37" s="1389"/>
      <c r="AS37" s="1389"/>
      <c r="AT37" s="1388"/>
      <c r="AU37" s="1388"/>
      <c r="AV37" s="1388"/>
      <c r="AW37" s="1389"/>
      <c r="AX37" s="1389"/>
      <c r="AY37" s="1390"/>
      <c r="AZ37" s="364"/>
      <c r="BA37" s="364"/>
      <c r="BB37" s="364"/>
      <c r="BC37" s="364"/>
      <c r="BD37" s="365"/>
      <c r="BE37" s="365"/>
      <c r="BF37" s="365"/>
      <c r="BG37" s="365"/>
      <c r="BH37" s="365"/>
      <c r="BI37" s="365"/>
      <c r="BJ37" s="365"/>
      <c r="BK37" s="365"/>
      <c r="BL37" s="365"/>
      <c r="BM37" s="365"/>
      <c r="BN37" s="365"/>
      <c r="BO37" s="365"/>
      <c r="BP37" s="324"/>
      <c r="BQ37" s="324"/>
      <c r="BR37" s="324"/>
      <c r="BS37" s="368">
        <f>AN40-AN38</f>
        <v>0</v>
      </c>
      <c r="BT37" s="241"/>
      <c r="BU37" s="241"/>
    </row>
    <row r="38" spans="1:76" ht="14" customHeight="1" x14ac:dyDescent="0.25">
      <c r="A38" s="240"/>
      <c r="B38" s="369"/>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E38" s="1518"/>
      <c r="AF38" s="1518"/>
      <c r="AG38" s="1518"/>
      <c r="AH38" s="1518"/>
      <c r="AI38" s="370"/>
      <c r="AJ38" s="1366"/>
      <c r="AK38" s="1367"/>
      <c r="AL38" s="1328"/>
      <c r="AM38" s="1329"/>
      <c r="AN38" s="1370">
        <f>'確定申告(第20号様式）'!AN38</f>
        <v>0</v>
      </c>
      <c r="AO38" s="1370"/>
      <c r="AP38" s="1370"/>
      <c r="AQ38" s="1370"/>
      <c r="AR38" s="1370"/>
      <c r="AS38" s="1370"/>
      <c r="AT38" s="1370"/>
      <c r="AU38" s="1370"/>
      <c r="AV38" s="1370"/>
      <c r="AW38" s="1370"/>
      <c r="AX38" s="1370"/>
      <c r="AY38" s="1381"/>
      <c r="AZ38" s="364"/>
      <c r="BA38" s="364"/>
      <c r="BB38" s="364"/>
      <c r="BC38" s="364"/>
      <c r="BD38" s="365"/>
      <c r="BE38" s="365"/>
      <c r="BF38" s="365"/>
      <c r="BG38" s="365"/>
      <c r="BH38" s="365"/>
      <c r="BI38" s="365"/>
      <c r="BJ38" s="365"/>
      <c r="BK38" s="365"/>
      <c r="BL38" s="365"/>
      <c r="BM38" s="365"/>
      <c r="BN38" s="365"/>
      <c r="BO38" s="365"/>
      <c r="BP38" s="324"/>
      <c r="BS38" s="241" t="b">
        <f>IF(OR(AN46="",AN46&gt;0),IF(BM2=20,BT42*2,BT42*12/BY20))</f>
        <v>0</v>
      </c>
      <c r="BT38" s="368"/>
      <c r="BU38" s="241"/>
    </row>
    <row r="39" spans="1:76" ht="3.5" customHeight="1" x14ac:dyDescent="0.2">
      <c r="A39" s="240"/>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E39" s="1518"/>
      <c r="AF39" s="1518"/>
      <c r="AG39" s="1518"/>
      <c r="AH39" s="1518"/>
      <c r="AI39" s="370"/>
      <c r="AJ39" s="1366"/>
      <c r="AK39" s="1367"/>
      <c r="AL39" s="1328"/>
      <c r="AM39" s="1329"/>
      <c r="AN39" s="329"/>
      <c r="AO39" s="330"/>
      <c r="AP39" s="331"/>
      <c r="AQ39" s="329"/>
      <c r="AR39" s="330"/>
      <c r="AS39" s="331"/>
      <c r="AT39" s="329"/>
      <c r="AU39" s="330"/>
      <c r="AV39" s="331"/>
      <c r="AW39" s="329"/>
      <c r="AX39" s="330"/>
      <c r="AY39" s="371"/>
      <c r="AZ39" s="364"/>
      <c r="BA39" s="364"/>
      <c r="BB39" s="364"/>
      <c r="BC39" s="364"/>
      <c r="BD39" s="365"/>
      <c r="BE39" s="365"/>
      <c r="BF39" s="365"/>
      <c r="BG39" s="365"/>
      <c r="BH39" s="365"/>
      <c r="BI39" s="365"/>
      <c r="BJ39" s="365"/>
      <c r="BK39" s="365"/>
      <c r="BL39" s="365"/>
      <c r="BM39" s="365"/>
      <c r="BN39" s="365"/>
      <c r="BO39" s="365"/>
      <c r="BP39" s="324"/>
      <c r="BS39" s="241"/>
      <c r="BT39" s="241"/>
      <c r="BU39" s="241"/>
    </row>
    <row r="40" spans="1:76" ht="14" customHeight="1" x14ac:dyDescent="0.25">
      <c r="A40" s="240"/>
      <c r="B40" s="265"/>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1366" t="s">
        <v>103</v>
      </c>
      <c r="AK40" s="1367"/>
      <c r="AL40" s="1328" t="s">
        <v>159</v>
      </c>
      <c r="AM40" s="1329"/>
      <c r="AN40" s="1370">
        <f>'確定申告(第20号様式）'!AN40</f>
        <v>0</v>
      </c>
      <c r="AO40" s="1370"/>
      <c r="AP40" s="1370"/>
      <c r="AQ40" s="1370"/>
      <c r="AR40" s="1370"/>
      <c r="AS40" s="1370"/>
      <c r="AT40" s="1370"/>
      <c r="AU40" s="1370"/>
      <c r="AV40" s="1370"/>
      <c r="AW40" s="1370"/>
      <c r="AX40" s="1370"/>
      <c r="AY40" s="1381"/>
      <c r="AZ40" s="364"/>
      <c r="BA40" s="364"/>
      <c r="BB40" s="364"/>
      <c r="BC40" s="364"/>
      <c r="BD40" s="365"/>
      <c r="BE40" s="365"/>
      <c r="BF40" s="365"/>
      <c r="BG40" s="365"/>
      <c r="BH40" s="365"/>
      <c r="BI40" s="365"/>
      <c r="BJ40" s="365"/>
      <c r="BK40" s="365"/>
      <c r="BL40" s="365"/>
      <c r="BM40" s="365"/>
      <c r="BN40" s="365"/>
      <c r="BO40" s="365"/>
      <c r="BP40" s="324"/>
      <c r="BS40" s="241">
        <f>IF(SIGN(AN40)&gt;0,1,2)</f>
        <v>2</v>
      </c>
      <c r="BT40" s="368">
        <f>AN38</f>
        <v>0</v>
      </c>
      <c r="BU40" s="241"/>
    </row>
    <row r="41" spans="1:76" ht="3.5" customHeight="1" x14ac:dyDescent="0.2">
      <c r="A41" s="240"/>
      <c r="B41" s="265"/>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I41" s="299"/>
      <c r="AJ41" s="1366"/>
      <c r="AK41" s="1367"/>
      <c r="AL41" s="1328"/>
      <c r="AM41" s="1329"/>
      <c r="AN41" s="372"/>
      <c r="AO41" s="373"/>
      <c r="AP41" s="374"/>
      <c r="AQ41" s="372"/>
      <c r="AR41" s="373"/>
      <c r="AS41" s="374"/>
      <c r="AT41" s="372"/>
      <c r="AU41" s="373"/>
      <c r="AV41" s="374"/>
      <c r="AW41" s="372"/>
      <c r="AX41" s="373"/>
      <c r="AY41" s="375"/>
      <c r="AZ41" s="364"/>
      <c r="BA41" s="364"/>
      <c r="BB41" s="364"/>
      <c r="BE41" s="365"/>
      <c r="BF41" s="365"/>
      <c r="BI41" s="365"/>
      <c r="BJ41" s="365"/>
      <c r="BK41" s="365"/>
      <c r="BL41" s="365"/>
      <c r="BM41" s="365"/>
      <c r="BN41" s="365"/>
      <c r="BO41" s="365"/>
      <c r="BP41" s="324"/>
      <c r="BS41" s="241"/>
      <c r="BT41" s="241"/>
      <c r="BU41" s="241"/>
    </row>
    <row r="42" spans="1:76" ht="14" customHeight="1" x14ac:dyDescent="0.25">
      <c r="A42" s="240"/>
      <c r="B42" s="265"/>
      <c r="C42" s="299"/>
      <c r="D42" s="269"/>
      <c r="E42" s="269"/>
      <c r="F42" s="269"/>
      <c r="G42" s="269"/>
      <c r="H42" s="269"/>
      <c r="I42" s="269"/>
      <c r="J42" s="269"/>
      <c r="K42" s="269"/>
      <c r="L42" s="269"/>
      <c r="M42" s="269"/>
      <c r="N42" s="269"/>
      <c r="O42" s="269"/>
      <c r="P42" s="269"/>
      <c r="Q42" s="269"/>
      <c r="R42" s="269"/>
      <c r="S42" s="269"/>
      <c r="T42" s="269"/>
      <c r="U42" s="269"/>
      <c r="V42" s="269"/>
      <c r="W42" s="269"/>
      <c r="X42" s="269"/>
      <c r="Y42" s="1417" t="s">
        <v>174</v>
      </c>
      <c r="Z42" s="1417"/>
      <c r="AA42" s="1417"/>
      <c r="AB42" s="1417"/>
      <c r="AC42" s="1417"/>
      <c r="AD42" s="1417"/>
      <c r="AE42" s="1417"/>
      <c r="AF42" s="1417"/>
      <c r="AG42" s="1417"/>
      <c r="AH42" s="1417"/>
      <c r="AI42" s="269"/>
      <c r="AJ42" s="1366" t="s">
        <v>104</v>
      </c>
      <c r="AK42" s="1367"/>
      <c r="AL42" s="1328" t="s">
        <v>160</v>
      </c>
      <c r="AM42" s="1329"/>
      <c r="AN42" s="1370">
        <f>'確定申告(第20号様式）'!AN42</f>
        <v>0</v>
      </c>
      <c r="AO42" s="1370"/>
      <c r="AP42" s="1370"/>
      <c r="AQ42" s="1370"/>
      <c r="AR42" s="1370"/>
      <c r="AS42" s="1370"/>
      <c r="AT42" s="1370"/>
      <c r="AU42" s="1370"/>
      <c r="AV42" s="1370"/>
      <c r="AW42" s="1370"/>
      <c r="AX42" s="1370"/>
      <c r="AY42" s="1381"/>
      <c r="AZ42" s="272"/>
      <c r="BA42" s="272"/>
      <c r="BB42" s="272"/>
      <c r="BE42" s="376"/>
      <c r="BF42" s="376"/>
      <c r="BI42" s="376"/>
      <c r="BJ42" s="376"/>
      <c r="BK42" s="376"/>
      <c r="BL42" s="376"/>
      <c r="BM42" s="376"/>
      <c r="BN42" s="376"/>
      <c r="BO42" s="376"/>
      <c r="BP42" s="324"/>
      <c r="BS42" s="241">
        <f>IF(BT40&gt;=BT42,1,2)</f>
        <v>1</v>
      </c>
      <c r="BT42" s="368">
        <f>SUM(AN40+AN42)</f>
        <v>0</v>
      </c>
      <c r="BU42" s="241"/>
    </row>
    <row r="43" spans="1:76" ht="3.5" customHeight="1" x14ac:dyDescent="0.2">
      <c r="A43" s="240"/>
      <c r="B43" s="265"/>
      <c r="C43" s="269"/>
      <c r="D43" s="269"/>
      <c r="E43" s="269"/>
      <c r="F43" s="269"/>
      <c r="G43" s="269"/>
      <c r="H43" s="269"/>
      <c r="I43" s="269"/>
      <c r="J43" s="269"/>
      <c r="K43" s="269"/>
      <c r="L43" s="269"/>
      <c r="M43" s="269"/>
      <c r="N43" s="269"/>
      <c r="O43" s="269"/>
      <c r="P43" s="269"/>
      <c r="Q43" s="269"/>
      <c r="R43" s="269"/>
      <c r="S43" s="269"/>
      <c r="T43" s="269"/>
      <c r="U43" s="269"/>
      <c r="V43" s="269"/>
      <c r="W43" s="269"/>
      <c r="X43" s="269"/>
      <c r="Y43" s="1417"/>
      <c r="Z43" s="1417"/>
      <c r="AA43" s="1417"/>
      <c r="AB43" s="1417"/>
      <c r="AC43" s="1417"/>
      <c r="AD43" s="1417"/>
      <c r="AE43" s="1417"/>
      <c r="AF43" s="1417"/>
      <c r="AG43" s="1417"/>
      <c r="AH43" s="1417"/>
      <c r="AI43" s="269"/>
      <c r="AJ43" s="1366"/>
      <c r="AK43" s="1367"/>
      <c r="AL43" s="1328"/>
      <c r="AM43" s="1329"/>
      <c r="AN43" s="377"/>
      <c r="AO43" s="378"/>
      <c r="AP43" s="379"/>
      <c r="AQ43" s="377"/>
      <c r="AR43" s="378"/>
      <c r="AS43" s="379"/>
      <c r="AT43" s="377"/>
      <c r="AU43" s="378"/>
      <c r="AV43" s="379"/>
      <c r="AW43" s="377"/>
      <c r="AX43" s="378"/>
      <c r="AY43" s="380"/>
      <c r="AZ43" s="272"/>
      <c r="BA43" s="272"/>
      <c r="BE43" s="376"/>
      <c r="BF43" s="376"/>
      <c r="BI43" s="376"/>
      <c r="BJ43" s="376"/>
      <c r="BK43" s="376"/>
      <c r="BL43" s="376"/>
      <c r="BM43" s="376"/>
      <c r="BN43" s="376"/>
      <c r="BO43" s="376"/>
      <c r="BP43" s="324"/>
      <c r="BS43" s="241"/>
      <c r="BT43" s="241"/>
      <c r="BU43" s="241"/>
    </row>
    <row r="44" spans="1:76" ht="14" customHeight="1" x14ac:dyDescent="0.25">
      <c r="A44" s="240"/>
      <c r="B44" s="265"/>
      <c r="C44" s="299"/>
      <c r="D44" s="269"/>
      <c r="E44" s="269"/>
      <c r="F44" s="269"/>
      <c r="G44" s="269"/>
      <c r="H44" s="269"/>
      <c r="I44" s="269"/>
      <c r="J44" s="269"/>
      <c r="K44" s="269"/>
      <c r="L44" s="269"/>
      <c r="M44" s="269"/>
      <c r="N44" s="269"/>
      <c r="O44" s="269"/>
      <c r="P44" s="269"/>
      <c r="Q44" s="269"/>
      <c r="R44" s="269"/>
      <c r="S44" s="269"/>
      <c r="T44" s="269"/>
      <c r="U44" s="269"/>
      <c r="V44" s="269"/>
      <c r="W44" s="269"/>
      <c r="X44" s="269"/>
      <c r="Y44" s="1417"/>
      <c r="Z44" s="1417"/>
      <c r="AA44" s="1417"/>
      <c r="AB44" s="1417"/>
      <c r="AC44" s="1417"/>
      <c r="AD44" s="1417"/>
      <c r="AE44" s="1417"/>
      <c r="AF44" s="1417"/>
      <c r="AG44" s="1417"/>
      <c r="AH44" s="1417"/>
      <c r="AI44" s="269"/>
      <c r="AJ44" s="1366" t="s">
        <v>170</v>
      </c>
      <c r="AK44" s="1367"/>
      <c r="AL44" s="1328" t="s">
        <v>161</v>
      </c>
      <c r="AM44" s="1329"/>
      <c r="AN44" s="1370">
        <f>'確定申告(第20号様式）'!AN44</f>
        <v>0</v>
      </c>
      <c r="AO44" s="1370"/>
      <c r="AP44" s="1370"/>
      <c r="AQ44" s="1370"/>
      <c r="AR44" s="1370"/>
      <c r="AS44" s="1370"/>
      <c r="AT44" s="1370"/>
      <c r="AU44" s="1370"/>
      <c r="AV44" s="1370"/>
      <c r="AW44" s="1370"/>
      <c r="AX44" s="1370"/>
      <c r="AY44" s="1381"/>
      <c r="AZ44" s="272"/>
      <c r="BA44" s="1295">
        <v>11</v>
      </c>
      <c r="BB44" s="1295"/>
      <c r="BC44" s="244"/>
      <c r="BD44" s="376"/>
      <c r="BI44" s="376"/>
      <c r="BJ44" s="376"/>
      <c r="BK44" s="376"/>
      <c r="BL44" s="376"/>
      <c r="BM44" s="376"/>
      <c r="BN44" s="376"/>
      <c r="BO44" s="376"/>
      <c r="BP44" s="324"/>
      <c r="BS44" s="241">
        <f>IF(BS42=1,1,2)</f>
        <v>1</v>
      </c>
      <c r="BT44" s="368">
        <f>SUM(AN40+AN42)-AN44</f>
        <v>0</v>
      </c>
      <c r="BU44" s="241"/>
    </row>
    <row r="45" spans="1:76" ht="3.5" customHeight="1" x14ac:dyDescent="0.2">
      <c r="A45" s="240"/>
      <c r="B45" s="265"/>
      <c r="C45" s="269"/>
      <c r="D45" s="269"/>
      <c r="E45" s="269"/>
      <c r="F45" s="269"/>
      <c r="G45" s="269"/>
      <c r="H45" s="269"/>
      <c r="I45" s="269"/>
      <c r="J45" s="269"/>
      <c r="K45" s="269"/>
      <c r="L45" s="269"/>
      <c r="M45" s="269"/>
      <c r="N45" s="269"/>
      <c r="O45" s="269"/>
      <c r="P45" s="269"/>
      <c r="Q45" s="269"/>
      <c r="R45" s="269"/>
      <c r="S45" s="269"/>
      <c r="T45" s="269"/>
      <c r="U45" s="269"/>
      <c r="V45" s="269"/>
      <c r="W45" s="269"/>
      <c r="X45" s="269"/>
      <c r="Y45" s="1417"/>
      <c r="Z45" s="1417"/>
      <c r="AA45" s="1417"/>
      <c r="AB45" s="1417"/>
      <c r="AC45" s="1417"/>
      <c r="AD45" s="1417"/>
      <c r="AE45" s="1417"/>
      <c r="AF45" s="1417"/>
      <c r="AG45" s="1417"/>
      <c r="AH45" s="1417"/>
      <c r="AI45" s="269"/>
      <c r="AJ45" s="1366"/>
      <c r="AK45" s="1367"/>
      <c r="AL45" s="1328"/>
      <c r="AM45" s="1329"/>
      <c r="AN45" s="372"/>
      <c r="AO45" s="373"/>
      <c r="AP45" s="374"/>
      <c r="AQ45" s="372"/>
      <c r="AR45" s="373"/>
      <c r="AS45" s="374"/>
      <c r="AT45" s="372"/>
      <c r="AU45" s="373"/>
      <c r="AV45" s="374"/>
      <c r="AW45" s="372"/>
      <c r="AX45" s="373"/>
      <c r="AY45" s="375"/>
      <c r="AZ45" s="272"/>
      <c r="BA45" s="1295"/>
      <c r="BB45" s="1295"/>
      <c r="BC45" s="376"/>
      <c r="BD45" s="376"/>
      <c r="BE45" s="376"/>
      <c r="BF45" s="376"/>
      <c r="BG45" s="376"/>
      <c r="BH45" s="376"/>
      <c r="BI45" s="376"/>
      <c r="BJ45" s="376"/>
      <c r="BK45" s="376"/>
      <c r="BL45" s="376"/>
      <c r="BM45" s="376"/>
      <c r="BN45" s="376"/>
      <c r="BO45" s="376"/>
      <c r="BP45" s="324"/>
      <c r="BS45" s="241"/>
      <c r="BT45" s="241"/>
      <c r="BU45" s="241"/>
    </row>
    <row r="46" spans="1:76" ht="14" customHeight="1" x14ac:dyDescent="0.25">
      <c r="A46" s="240"/>
      <c r="B46" s="265"/>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1366" t="s">
        <v>171</v>
      </c>
      <c r="AK46" s="1367"/>
      <c r="AL46" s="1328" t="s">
        <v>162</v>
      </c>
      <c r="AM46" s="1329"/>
      <c r="AN46" s="1370">
        <f>'確定申告(第20号様式）'!AN46</f>
        <v>0</v>
      </c>
      <c r="AO46" s="1370"/>
      <c r="AP46" s="1370"/>
      <c r="AQ46" s="1370"/>
      <c r="AR46" s="1370"/>
      <c r="AS46" s="1370"/>
      <c r="AT46" s="1370"/>
      <c r="AU46" s="1370"/>
      <c r="AV46" s="1370"/>
      <c r="AW46" s="1370"/>
      <c r="AX46" s="1370"/>
      <c r="AY46" s="1381"/>
      <c r="AZ46" s="272"/>
      <c r="BA46" s="272"/>
      <c r="BB46" s="1522" t="s">
        <v>168</v>
      </c>
      <c r="BC46" s="1523"/>
      <c r="BD46" s="300"/>
      <c r="BE46" s="300"/>
      <c r="BF46" s="300"/>
      <c r="BG46" s="300"/>
      <c r="BH46" s="300"/>
      <c r="BI46" s="300"/>
      <c r="BJ46" s="300"/>
      <c r="BK46" s="300"/>
      <c r="BL46" s="300"/>
      <c r="BM46" s="300"/>
      <c r="BN46" s="300"/>
      <c r="BO46" s="300"/>
      <c r="BP46" s="324"/>
      <c r="BS46" s="241">
        <f>IF(AND(AN38&gt;0,AN40=""),1,IF(AND(AN38="",AN40="",AN42=""),1,2))</f>
        <v>2</v>
      </c>
      <c r="BT46" s="241">
        <f>IF(BS44=1,BT40,BT44)</f>
        <v>0</v>
      </c>
      <c r="BU46" s="241"/>
      <c r="BX46" s="246" t="e">
        <f>IF(BW26,BW49,BX49)</f>
        <v>#REF!</v>
      </c>
    </row>
    <row r="47" spans="1:76" ht="3.5" customHeight="1" x14ac:dyDescent="0.2">
      <c r="A47" s="240"/>
      <c r="B47" s="265"/>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1366"/>
      <c r="AK47" s="1367"/>
      <c r="AL47" s="1328"/>
      <c r="AM47" s="1329"/>
      <c r="AN47" s="381"/>
      <c r="AO47" s="330"/>
      <c r="AP47" s="331"/>
      <c r="AQ47" s="329"/>
      <c r="AR47" s="330"/>
      <c r="AS47" s="331"/>
      <c r="AT47" s="329"/>
      <c r="AU47" s="330"/>
      <c r="AV47" s="331"/>
      <c r="AW47" s="329"/>
      <c r="AX47" s="330"/>
      <c r="AY47" s="371"/>
      <c r="AZ47" s="272"/>
      <c r="BA47" s="272"/>
      <c r="BB47" s="272"/>
      <c r="BC47" s="272"/>
      <c r="BD47" s="300"/>
      <c r="BE47" s="300"/>
      <c r="BF47" s="300"/>
      <c r="BG47" s="300"/>
      <c r="BH47" s="300"/>
      <c r="BI47" s="300"/>
      <c r="BJ47" s="300"/>
      <c r="BK47" s="300"/>
      <c r="BL47" s="300"/>
      <c r="BM47" s="300"/>
      <c r="BN47" s="300"/>
      <c r="BO47" s="300"/>
      <c r="BP47" s="324"/>
      <c r="BS47" s="241"/>
      <c r="BT47" s="241"/>
      <c r="BU47" s="241"/>
    </row>
    <row r="48" spans="1:76" ht="3.5" customHeight="1" x14ac:dyDescent="0.2">
      <c r="A48" s="240"/>
      <c r="B48" s="267"/>
      <c r="C48" s="250"/>
      <c r="D48" s="250"/>
      <c r="E48" s="250"/>
      <c r="F48" s="250"/>
      <c r="G48" s="250"/>
      <c r="H48" s="250"/>
      <c r="I48" s="250"/>
      <c r="J48" s="250"/>
      <c r="K48" s="250"/>
      <c r="L48" s="250"/>
      <c r="M48" s="250"/>
      <c r="N48" s="250"/>
      <c r="O48" s="250"/>
      <c r="P48" s="250"/>
      <c r="Q48" s="250"/>
      <c r="R48" s="250"/>
      <c r="S48" s="250"/>
      <c r="T48" s="250"/>
      <c r="U48" s="250"/>
      <c r="V48" s="250"/>
      <c r="W48" s="250"/>
      <c r="X48" s="250"/>
      <c r="Y48" s="268"/>
      <c r="Z48" s="268"/>
      <c r="AA48" s="268"/>
      <c r="AB48" s="268"/>
      <c r="AC48" s="268"/>
      <c r="AD48" s="268"/>
      <c r="AE48" s="268"/>
      <c r="AF48" s="268"/>
      <c r="AG48" s="268"/>
      <c r="AH48" s="268"/>
      <c r="AI48" s="268"/>
      <c r="AJ48" s="1366" t="s">
        <v>172</v>
      </c>
      <c r="AK48" s="1367"/>
      <c r="AL48" s="1328" t="s">
        <v>163</v>
      </c>
      <c r="AM48" s="1329"/>
      <c r="AN48" s="382"/>
      <c r="AO48" s="382"/>
      <c r="AP48" s="382"/>
      <c r="AQ48" s="382"/>
      <c r="AR48" s="382"/>
      <c r="AS48" s="382"/>
      <c r="AT48" s="382"/>
      <c r="AU48" s="382"/>
      <c r="AV48" s="382"/>
      <c r="AW48" s="383"/>
      <c r="AX48" s="383"/>
      <c r="AY48" s="384"/>
      <c r="AZ48" s="1310" t="s">
        <v>175</v>
      </c>
      <c r="BA48" s="1365"/>
      <c r="BB48" s="1379" t="s">
        <v>145</v>
      </c>
      <c r="BC48" s="1380"/>
      <c r="BD48" s="1389"/>
      <c r="BE48" s="1389"/>
      <c r="BF48" s="1389"/>
      <c r="BG48" s="1389"/>
      <c r="BH48" s="1389"/>
      <c r="BI48" s="1389"/>
      <c r="BJ48" s="1388"/>
      <c r="BK48" s="1388"/>
      <c r="BL48" s="1388"/>
      <c r="BM48" s="1389"/>
      <c r="BN48" s="1389"/>
      <c r="BO48" s="1390"/>
      <c r="BP48" s="324"/>
      <c r="BS48" s="241"/>
      <c r="BT48" s="241"/>
      <c r="BU48" s="241"/>
    </row>
    <row r="49" spans="1:76" ht="14" customHeight="1" x14ac:dyDescent="0.25">
      <c r="A49" s="240"/>
      <c r="B49" s="267"/>
      <c r="C49" s="250"/>
      <c r="D49" s="250"/>
      <c r="E49" s="250"/>
      <c r="F49" s="250"/>
      <c r="G49" s="250"/>
      <c r="H49" s="250"/>
      <c r="I49" s="250"/>
      <c r="J49" s="250"/>
      <c r="K49" s="250"/>
      <c r="L49" s="250"/>
      <c r="M49" s="250"/>
      <c r="N49" s="250"/>
      <c r="O49" s="250"/>
      <c r="P49" s="250"/>
      <c r="Q49" s="250"/>
      <c r="R49" s="250"/>
      <c r="S49" s="250"/>
      <c r="T49" s="250"/>
      <c r="U49" s="250"/>
      <c r="V49" s="250"/>
      <c r="W49" s="250"/>
      <c r="X49" s="250"/>
      <c r="Y49" s="268"/>
      <c r="Z49" s="268"/>
      <c r="AA49" s="268"/>
      <c r="AB49" s="268"/>
      <c r="AC49" s="268"/>
      <c r="AD49" s="268"/>
      <c r="AE49" s="268"/>
      <c r="AF49" s="268"/>
      <c r="AG49" s="268"/>
      <c r="AH49" s="268"/>
      <c r="AI49" s="268"/>
      <c r="AJ49" s="1366"/>
      <c r="AK49" s="1367"/>
      <c r="AL49" s="1328"/>
      <c r="AM49" s="1329"/>
      <c r="AN49" s="1334">
        <f>'確定申告(第20号様式）'!AN49</f>
        <v>0</v>
      </c>
      <c r="AO49" s="1334"/>
      <c r="AP49" s="1334"/>
      <c r="AQ49" s="1334"/>
      <c r="AR49" s="1334"/>
      <c r="AS49" s="1334"/>
      <c r="AT49" s="1334"/>
      <c r="AU49" s="1334"/>
      <c r="AV49" s="1334"/>
      <c r="AW49" s="386" t="s">
        <v>50</v>
      </c>
      <c r="AX49" s="386" t="s">
        <v>50</v>
      </c>
      <c r="AY49" s="387" t="s">
        <v>50</v>
      </c>
      <c r="AZ49" s="1310"/>
      <c r="BA49" s="1365"/>
      <c r="BB49" s="1379"/>
      <c r="BC49" s="1380"/>
      <c r="BD49" s="1370">
        <f>'確定申告(第20号様式）'!BD49</f>
        <v>0</v>
      </c>
      <c r="BE49" s="1371"/>
      <c r="BF49" s="1371"/>
      <c r="BG49" s="1371"/>
      <c r="BH49" s="1371"/>
      <c r="BI49" s="1371"/>
      <c r="BJ49" s="1371"/>
      <c r="BK49" s="1371"/>
      <c r="BL49" s="1371"/>
      <c r="BM49" s="1371"/>
      <c r="BN49" s="1371"/>
      <c r="BO49" s="1372"/>
      <c r="BP49" s="324"/>
      <c r="BS49" s="241">
        <f>IF(BS46=1,0,IF(BT46&lt;0,0,BT46))</f>
        <v>0</v>
      </c>
      <c r="BT49" s="241"/>
      <c r="BU49" s="241" t="e">
        <f>IF(BK2=20,BS49*2,BS49*12/BY20)</f>
        <v>#DIV/0!</v>
      </c>
      <c r="BW49" s="246" t="e">
        <f>#REF!/100</f>
        <v>#REF!</v>
      </c>
      <c r="BX49" s="246" t="e">
        <f>#REF!/100</f>
        <v>#REF!</v>
      </c>
    </row>
    <row r="50" spans="1:76" ht="3.5" customHeight="1" x14ac:dyDescent="0.2">
      <c r="A50" s="240"/>
      <c r="B50" s="267"/>
      <c r="C50" s="250"/>
      <c r="D50" s="250"/>
      <c r="E50" s="250"/>
      <c r="F50" s="250"/>
      <c r="G50" s="250"/>
      <c r="H50" s="250"/>
      <c r="I50" s="250"/>
      <c r="J50" s="250"/>
      <c r="K50" s="250"/>
      <c r="L50" s="250"/>
      <c r="M50" s="250"/>
      <c r="N50" s="250"/>
      <c r="O50" s="250"/>
      <c r="P50" s="250"/>
      <c r="Q50" s="250"/>
      <c r="R50" s="250"/>
      <c r="S50" s="250"/>
      <c r="T50" s="250"/>
      <c r="U50" s="250"/>
      <c r="V50" s="250"/>
      <c r="W50" s="250"/>
      <c r="X50" s="250"/>
      <c r="Y50" s="268"/>
      <c r="Z50" s="268"/>
      <c r="AA50" s="268"/>
      <c r="AB50" s="268"/>
      <c r="AC50" s="268"/>
      <c r="AD50" s="268"/>
      <c r="AE50" s="268"/>
      <c r="AF50" s="268"/>
      <c r="AG50" s="268"/>
      <c r="AH50" s="268"/>
      <c r="AI50" s="268"/>
      <c r="AJ50" s="1366"/>
      <c r="AK50" s="1367"/>
      <c r="AL50" s="1328"/>
      <c r="AM50" s="1329"/>
      <c r="AN50" s="381"/>
      <c r="AO50" s="330"/>
      <c r="AP50" s="331"/>
      <c r="AQ50" s="329"/>
      <c r="AR50" s="330"/>
      <c r="AS50" s="331"/>
      <c r="AT50" s="329"/>
      <c r="AU50" s="330"/>
      <c r="AV50" s="331"/>
      <c r="AW50" s="329"/>
      <c r="AX50" s="330"/>
      <c r="AY50" s="371"/>
      <c r="AZ50" s="1310"/>
      <c r="BA50" s="1365"/>
      <c r="BB50" s="1379"/>
      <c r="BC50" s="1380"/>
      <c r="BD50" s="329"/>
      <c r="BE50" s="330"/>
      <c r="BF50" s="331"/>
      <c r="BG50" s="329"/>
      <c r="BH50" s="330"/>
      <c r="BI50" s="331"/>
      <c r="BJ50" s="329"/>
      <c r="BK50" s="330"/>
      <c r="BL50" s="331"/>
      <c r="BM50" s="329"/>
      <c r="BN50" s="330"/>
      <c r="BO50" s="332"/>
      <c r="BP50" s="324"/>
      <c r="BS50" s="241"/>
      <c r="BT50" s="241"/>
      <c r="BU50" s="241"/>
    </row>
    <row r="51" spans="1:76" ht="8.25" customHeight="1" x14ac:dyDescent="0.2">
      <c r="A51" s="240"/>
      <c r="B51" s="265"/>
      <c r="C51" s="388"/>
      <c r="D51" s="388"/>
      <c r="E51" s="388"/>
      <c r="F51" s="388"/>
      <c r="G51" s="388"/>
      <c r="H51" s="388"/>
      <c r="I51" s="388"/>
      <c r="J51" s="388"/>
      <c r="K51" s="388"/>
      <c r="L51" s="388"/>
      <c r="M51" s="388"/>
      <c r="N51" s="388"/>
      <c r="O51" s="388"/>
      <c r="P51" s="388"/>
      <c r="Q51" s="388"/>
      <c r="R51" s="388"/>
      <c r="S51" s="388"/>
      <c r="T51" s="388"/>
      <c r="U51" s="388"/>
      <c r="V51" s="388"/>
      <c r="W51" s="388"/>
      <c r="X51" s="388"/>
      <c r="Y51" s="244"/>
      <c r="Z51" s="389"/>
      <c r="AA51" s="389"/>
      <c r="AB51" s="389"/>
      <c r="AC51" s="390"/>
      <c r="AD51" s="244"/>
      <c r="AE51" s="244"/>
      <c r="AF51" s="391"/>
      <c r="AG51" s="249"/>
      <c r="AH51" s="249"/>
      <c r="AI51" s="390"/>
      <c r="AJ51" s="1366" t="s">
        <v>173</v>
      </c>
      <c r="AK51" s="1367"/>
      <c r="AL51" s="1328" t="s">
        <v>164</v>
      </c>
      <c r="AM51" s="1329"/>
      <c r="AN51" s="1373">
        <f>'確定申告(第20号様式）'!AN51</f>
        <v>0</v>
      </c>
      <c r="AO51" s="1373"/>
      <c r="AP51" s="1373"/>
      <c r="AQ51" s="1373"/>
      <c r="AR51" s="1373"/>
      <c r="AS51" s="1373"/>
      <c r="AT51" s="1373"/>
      <c r="AU51" s="1373"/>
      <c r="AV51" s="1373"/>
      <c r="AW51" s="1384" t="s">
        <v>50</v>
      </c>
      <c r="AX51" s="1384" t="s">
        <v>50</v>
      </c>
      <c r="AY51" s="1386" t="s">
        <v>50</v>
      </c>
      <c r="AZ51" s="1310" t="s">
        <v>176</v>
      </c>
      <c r="BA51" s="1365"/>
      <c r="BB51" s="1379" t="s">
        <v>146</v>
      </c>
      <c r="BC51" s="1380"/>
      <c r="BD51" s="1373">
        <f>'確定申告(第20号様式）'!BD51</f>
        <v>0</v>
      </c>
      <c r="BE51" s="1373"/>
      <c r="BF51" s="1373"/>
      <c r="BG51" s="1373"/>
      <c r="BH51" s="1373"/>
      <c r="BI51" s="1373"/>
      <c r="BJ51" s="1373"/>
      <c r="BK51" s="1373"/>
      <c r="BL51" s="1373"/>
      <c r="BM51" s="1373"/>
      <c r="BN51" s="1373"/>
      <c r="BO51" s="1378"/>
      <c r="BP51" s="324"/>
      <c r="BS51" s="241"/>
      <c r="BT51" s="241"/>
      <c r="BU51" s="241"/>
    </row>
    <row r="52" spans="1:76" ht="7.5" customHeight="1" x14ac:dyDescent="0.2">
      <c r="A52" s="240"/>
      <c r="B52" s="265"/>
      <c r="C52" s="388"/>
      <c r="D52" s="388"/>
      <c r="E52" s="388"/>
      <c r="F52" s="388"/>
      <c r="G52" s="388"/>
      <c r="H52" s="388"/>
      <c r="I52" s="388"/>
      <c r="J52" s="388"/>
      <c r="K52" s="388"/>
      <c r="L52" s="388"/>
      <c r="M52" s="388"/>
      <c r="N52" s="388"/>
      <c r="O52" s="388"/>
      <c r="P52" s="388"/>
      <c r="Q52" s="388"/>
      <c r="R52" s="388"/>
      <c r="S52" s="388"/>
      <c r="T52" s="388"/>
      <c r="U52" s="388"/>
      <c r="V52" s="388"/>
      <c r="W52" s="388"/>
      <c r="X52" s="388"/>
      <c r="Y52" s="244"/>
      <c r="Z52" s="389"/>
      <c r="AA52" s="389"/>
      <c r="AB52" s="389"/>
      <c r="AC52" s="390"/>
      <c r="AD52" s="244"/>
      <c r="AE52" s="244"/>
      <c r="AF52" s="391"/>
      <c r="AG52" s="249"/>
      <c r="AH52" s="249"/>
      <c r="AI52" s="390"/>
      <c r="AJ52" s="1366"/>
      <c r="AK52" s="1367"/>
      <c r="AL52" s="1328"/>
      <c r="AM52" s="1329"/>
      <c r="AN52" s="1370">
        <f>'確定申告(第20号様式）'!AN52</f>
        <v>0</v>
      </c>
      <c r="AO52" s="1370"/>
      <c r="AP52" s="1370"/>
      <c r="AQ52" s="1370"/>
      <c r="AR52" s="1370"/>
      <c r="AS52" s="1370"/>
      <c r="AT52" s="1370"/>
      <c r="AU52" s="1370"/>
      <c r="AV52" s="1370"/>
      <c r="AW52" s="1385"/>
      <c r="AX52" s="1385"/>
      <c r="AY52" s="1387"/>
      <c r="AZ52" s="1310"/>
      <c r="BA52" s="1365"/>
      <c r="BB52" s="1379"/>
      <c r="BC52" s="1380"/>
      <c r="BD52" s="1370">
        <f>'確定申告(第20号様式）'!BD52</f>
        <v>0</v>
      </c>
      <c r="BE52" s="1370"/>
      <c r="BF52" s="1370"/>
      <c r="BG52" s="1370"/>
      <c r="BH52" s="1370"/>
      <c r="BI52" s="1370"/>
      <c r="BJ52" s="1370"/>
      <c r="BK52" s="1370"/>
      <c r="BL52" s="1370"/>
      <c r="BM52" s="1370"/>
      <c r="BN52" s="1370"/>
      <c r="BO52" s="1381"/>
      <c r="BP52" s="324"/>
      <c r="BS52" s="241"/>
      <c r="BT52" s="241"/>
      <c r="BU52" s="241"/>
    </row>
    <row r="53" spans="1:76" ht="3.5" customHeight="1" x14ac:dyDescent="0.2">
      <c r="A53" s="240"/>
      <c r="B53" s="265"/>
      <c r="C53" s="388"/>
      <c r="D53" s="388"/>
      <c r="E53" s="388"/>
      <c r="F53" s="388"/>
      <c r="G53" s="388"/>
      <c r="H53" s="388"/>
      <c r="I53" s="388"/>
      <c r="J53" s="388"/>
      <c r="K53" s="388"/>
      <c r="L53" s="388"/>
      <c r="M53" s="388"/>
      <c r="N53" s="388"/>
      <c r="O53" s="388"/>
      <c r="P53" s="388"/>
      <c r="Q53" s="388"/>
      <c r="R53" s="388"/>
      <c r="S53" s="388"/>
      <c r="T53" s="388"/>
      <c r="U53" s="388"/>
      <c r="V53" s="388"/>
      <c r="W53" s="388"/>
      <c r="X53" s="388"/>
      <c r="Y53" s="244"/>
      <c r="Z53" s="389"/>
      <c r="AA53" s="389"/>
      <c r="AB53" s="389"/>
      <c r="AC53" s="390"/>
      <c r="AD53" s="244"/>
      <c r="AE53" s="244"/>
      <c r="AF53" s="391"/>
      <c r="AG53" s="249"/>
      <c r="AH53" s="249"/>
      <c r="AI53" s="390"/>
      <c r="AJ53" s="1366"/>
      <c r="AK53" s="1367"/>
      <c r="AL53" s="1382"/>
      <c r="AM53" s="1383"/>
      <c r="AN53" s="392"/>
      <c r="AO53" s="393"/>
      <c r="AP53" s="394"/>
      <c r="AQ53" s="392"/>
      <c r="AR53" s="393"/>
      <c r="AS53" s="394"/>
      <c r="AT53" s="392"/>
      <c r="AU53" s="393"/>
      <c r="AV53" s="394"/>
      <c r="AW53" s="392"/>
      <c r="AX53" s="393"/>
      <c r="AY53" s="395"/>
      <c r="AZ53" s="1310"/>
      <c r="BA53" s="1365"/>
      <c r="BB53" s="1379"/>
      <c r="BC53" s="1380"/>
      <c r="BD53" s="372"/>
      <c r="BE53" s="373"/>
      <c r="BF53" s="374"/>
      <c r="BG53" s="372"/>
      <c r="BH53" s="373"/>
      <c r="BI53" s="374"/>
      <c r="BJ53" s="372"/>
      <c r="BK53" s="373"/>
      <c r="BL53" s="374"/>
      <c r="BM53" s="372"/>
      <c r="BN53" s="373"/>
      <c r="BO53" s="375"/>
      <c r="BP53" s="324"/>
      <c r="BS53" s="241"/>
      <c r="BT53" s="241"/>
      <c r="BU53" s="241"/>
    </row>
    <row r="54" spans="1:76" ht="14" customHeight="1" x14ac:dyDescent="0.25">
      <c r="A54" s="240"/>
      <c r="B54" s="265"/>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396"/>
      <c r="AM54" s="396"/>
      <c r="AN54" s="376"/>
      <c r="AO54" s="376"/>
      <c r="AP54" s="376"/>
      <c r="AQ54" s="376"/>
      <c r="AR54" s="376"/>
      <c r="AS54" s="376"/>
      <c r="AT54" s="376"/>
      <c r="AU54" s="376"/>
      <c r="AV54" s="376"/>
      <c r="AW54" s="376"/>
      <c r="AX54" s="376"/>
      <c r="AY54" s="376"/>
      <c r="AZ54" s="1310" t="s">
        <v>177</v>
      </c>
      <c r="BA54" s="1365"/>
      <c r="BB54" s="1379" t="s">
        <v>140</v>
      </c>
      <c r="BC54" s="1380"/>
      <c r="BD54" s="1373">
        <f>'確定申告(第20号様式）'!BD54</f>
        <v>0</v>
      </c>
      <c r="BE54" s="1373"/>
      <c r="BF54" s="1373"/>
      <c r="BG54" s="1373"/>
      <c r="BH54" s="1373"/>
      <c r="BI54" s="1373"/>
      <c r="BJ54" s="1373"/>
      <c r="BK54" s="1373"/>
      <c r="BL54" s="1373"/>
      <c r="BM54" s="1373"/>
      <c r="BN54" s="1373"/>
      <c r="BO54" s="1378"/>
      <c r="BP54" s="324"/>
      <c r="BS54" s="241"/>
      <c r="BT54" s="241"/>
      <c r="BU54" s="241"/>
    </row>
    <row r="55" spans="1:76" ht="3.5" customHeight="1" x14ac:dyDescent="0.2">
      <c r="A55" s="240"/>
      <c r="B55" s="265"/>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396"/>
      <c r="AM55" s="396"/>
      <c r="AN55" s="376"/>
      <c r="AO55" s="376"/>
      <c r="AP55" s="376"/>
      <c r="AQ55" s="376"/>
      <c r="AR55" s="376"/>
      <c r="AS55" s="376"/>
      <c r="AT55" s="376"/>
      <c r="AU55" s="376"/>
      <c r="AV55" s="376"/>
      <c r="AW55" s="376"/>
      <c r="AX55" s="376"/>
      <c r="AY55" s="376"/>
      <c r="AZ55" s="1310"/>
      <c r="BA55" s="1365"/>
      <c r="BB55" s="1379"/>
      <c r="BC55" s="1380"/>
      <c r="BD55" s="372"/>
      <c r="BE55" s="373"/>
      <c r="BF55" s="374"/>
      <c r="BG55" s="372"/>
      <c r="BH55" s="373"/>
      <c r="BI55" s="374"/>
      <c r="BJ55" s="372"/>
      <c r="BK55" s="373"/>
      <c r="BL55" s="374"/>
      <c r="BM55" s="372"/>
      <c r="BN55" s="373"/>
      <c r="BO55" s="375"/>
      <c r="BP55" s="324"/>
      <c r="BQ55" s="324"/>
      <c r="BR55" s="324"/>
      <c r="BS55" s="241"/>
      <c r="BT55" s="241"/>
      <c r="BU55" s="241"/>
    </row>
    <row r="56" spans="1:76" ht="14" customHeight="1" x14ac:dyDescent="0.25">
      <c r="A56" s="240"/>
      <c r="B56" s="265"/>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396"/>
      <c r="AM56" s="396"/>
      <c r="AN56" s="376"/>
      <c r="AO56" s="376"/>
      <c r="AP56" s="376"/>
      <c r="AQ56" s="376"/>
      <c r="AR56" s="376"/>
      <c r="AS56" s="376"/>
      <c r="AT56" s="376"/>
      <c r="AU56" s="376"/>
      <c r="AV56" s="376"/>
      <c r="AW56" s="376"/>
      <c r="AX56" s="376"/>
      <c r="AY56" s="376"/>
      <c r="AZ56" s="1310" t="s">
        <v>178</v>
      </c>
      <c r="BA56" s="1365"/>
      <c r="BB56" s="1379" t="s">
        <v>141</v>
      </c>
      <c r="BC56" s="1380"/>
      <c r="BD56" s="1370">
        <f>'確定申告(第20号様式）'!BD56</f>
        <v>0</v>
      </c>
      <c r="BE56" s="1371"/>
      <c r="BF56" s="1371"/>
      <c r="BG56" s="1371"/>
      <c r="BH56" s="1371"/>
      <c r="BI56" s="1371"/>
      <c r="BJ56" s="1371"/>
      <c r="BK56" s="1371"/>
      <c r="BL56" s="1371"/>
      <c r="BM56" s="1371"/>
      <c r="BN56" s="1371"/>
      <c r="BO56" s="1372"/>
      <c r="BP56" s="324"/>
      <c r="BQ56" s="324"/>
      <c r="BR56" s="324"/>
      <c r="BS56" s="241"/>
      <c r="BT56" s="241"/>
      <c r="BU56" s="241"/>
    </row>
    <row r="57" spans="1:76" ht="3.5" customHeight="1" x14ac:dyDescent="0.2">
      <c r="A57" s="240"/>
      <c r="B57" s="265"/>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396"/>
      <c r="AM57" s="396"/>
      <c r="AN57" s="376"/>
      <c r="AO57" s="376"/>
      <c r="AP57" s="376"/>
      <c r="AQ57" s="376"/>
      <c r="AR57" s="376"/>
      <c r="AS57" s="376"/>
      <c r="AT57" s="376"/>
      <c r="AU57" s="376"/>
      <c r="AV57" s="376"/>
      <c r="AW57" s="376"/>
      <c r="AX57" s="376"/>
      <c r="AY57" s="376"/>
      <c r="AZ57" s="1310"/>
      <c r="BA57" s="1365"/>
      <c r="BB57" s="1379"/>
      <c r="BC57" s="1380"/>
      <c r="BD57" s="372"/>
      <c r="BE57" s="373"/>
      <c r="BF57" s="374"/>
      <c r="BG57" s="372"/>
      <c r="BH57" s="373"/>
      <c r="BI57" s="374"/>
      <c r="BJ57" s="372"/>
      <c r="BK57" s="373"/>
      <c r="BL57" s="374"/>
      <c r="BM57" s="372"/>
      <c r="BN57" s="373"/>
      <c r="BO57" s="375"/>
      <c r="BP57" s="324"/>
      <c r="BQ57" s="324"/>
      <c r="BR57" s="324"/>
      <c r="BS57" s="241"/>
      <c r="BT57" s="241"/>
      <c r="BU57" s="241"/>
    </row>
    <row r="58" spans="1:76" ht="14" customHeight="1" x14ac:dyDescent="0.25">
      <c r="A58" s="240"/>
      <c r="B58" s="265"/>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396"/>
      <c r="AM58" s="396"/>
      <c r="AN58" s="376"/>
      <c r="AO58" s="376"/>
      <c r="AP58" s="376"/>
      <c r="AQ58" s="376"/>
      <c r="AR58" s="376"/>
      <c r="AS58" s="376"/>
      <c r="AT58" s="376"/>
      <c r="AU58" s="376"/>
      <c r="AV58" s="376"/>
      <c r="AW58" s="376"/>
      <c r="AX58" s="376"/>
      <c r="AY58" s="376"/>
      <c r="AZ58" s="1310" t="s">
        <v>179</v>
      </c>
      <c r="BA58" s="1365"/>
      <c r="BB58" s="1379" t="s">
        <v>142</v>
      </c>
      <c r="BC58" s="1380"/>
      <c r="BD58" s="1370">
        <f>'確定申告(第20号様式）'!BD58</f>
        <v>0</v>
      </c>
      <c r="BE58" s="1371"/>
      <c r="BF58" s="1371"/>
      <c r="BG58" s="1371"/>
      <c r="BH58" s="1371"/>
      <c r="BI58" s="1371"/>
      <c r="BJ58" s="1371"/>
      <c r="BK58" s="1371"/>
      <c r="BL58" s="1371"/>
      <c r="BM58" s="1371"/>
      <c r="BN58" s="1371"/>
      <c r="BO58" s="1372"/>
      <c r="BP58" s="324"/>
      <c r="BQ58" s="324"/>
      <c r="BR58" s="324"/>
      <c r="BS58" s="241"/>
      <c r="BT58" s="241"/>
      <c r="BU58" s="241"/>
    </row>
    <row r="59" spans="1:76" ht="3.5" customHeight="1" x14ac:dyDescent="0.2">
      <c r="A59" s="240"/>
      <c r="B59" s="265"/>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396"/>
      <c r="AM59" s="396"/>
      <c r="AN59" s="376"/>
      <c r="AO59" s="376"/>
      <c r="AP59" s="376"/>
      <c r="AQ59" s="376"/>
      <c r="AR59" s="376"/>
      <c r="AS59" s="376"/>
      <c r="AT59" s="376"/>
      <c r="AU59" s="376"/>
      <c r="AV59" s="376"/>
      <c r="AW59" s="376"/>
      <c r="AX59" s="376"/>
      <c r="AY59" s="376"/>
      <c r="AZ59" s="1310"/>
      <c r="BA59" s="1365"/>
      <c r="BB59" s="1379"/>
      <c r="BC59" s="1380"/>
      <c r="BD59" s="372"/>
      <c r="BE59" s="373"/>
      <c r="BF59" s="374"/>
      <c r="BG59" s="372"/>
      <c r="BH59" s="373"/>
      <c r="BI59" s="374"/>
      <c r="BJ59" s="372"/>
      <c r="BK59" s="373"/>
      <c r="BL59" s="374"/>
      <c r="BM59" s="372"/>
      <c r="BN59" s="373"/>
      <c r="BO59" s="375"/>
      <c r="BP59" s="324"/>
      <c r="BQ59" s="324"/>
      <c r="BR59" s="324"/>
      <c r="BS59" s="241"/>
      <c r="BT59" s="241"/>
      <c r="BU59" s="241"/>
    </row>
    <row r="60" spans="1:76" ht="14" customHeight="1" x14ac:dyDescent="0.25">
      <c r="A60" s="240"/>
      <c r="B60" s="265"/>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396"/>
      <c r="AM60" s="396"/>
      <c r="AN60" s="376"/>
      <c r="AO60" s="376"/>
      <c r="AP60" s="376"/>
      <c r="AQ60" s="376"/>
      <c r="AR60" s="376"/>
      <c r="AS60" s="376"/>
      <c r="AT60" s="376"/>
      <c r="AU60" s="376"/>
      <c r="AV60" s="376"/>
      <c r="AW60" s="376"/>
      <c r="AX60" s="376"/>
      <c r="AY60" s="376"/>
      <c r="AZ60" s="1310" t="s">
        <v>180</v>
      </c>
      <c r="BA60" s="1365"/>
      <c r="BB60" s="1379" t="s">
        <v>143</v>
      </c>
      <c r="BC60" s="1380"/>
      <c r="BD60" s="1370">
        <f>'確定申告(第20号様式）'!BD60</f>
        <v>0</v>
      </c>
      <c r="BE60" s="1371"/>
      <c r="BF60" s="1371"/>
      <c r="BG60" s="1371"/>
      <c r="BH60" s="1371"/>
      <c r="BI60" s="1371"/>
      <c r="BJ60" s="1371"/>
      <c r="BK60" s="1371"/>
      <c r="BL60" s="1371"/>
      <c r="BM60" s="1371"/>
      <c r="BN60" s="1371"/>
      <c r="BO60" s="1372"/>
      <c r="BP60" s="324"/>
      <c r="BQ60" s="324"/>
      <c r="BR60" s="324"/>
      <c r="BS60" s="241"/>
      <c r="BT60" s="241"/>
      <c r="BU60" s="241"/>
    </row>
    <row r="61" spans="1:76" ht="3.5" customHeight="1" x14ac:dyDescent="0.2">
      <c r="A61" s="240"/>
      <c r="B61" s="265"/>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396"/>
      <c r="AM61" s="396"/>
      <c r="AN61" s="376"/>
      <c r="AO61" s="376"/>
      <c r="AP61" s="376"/>
      <c r="AQ61" s="376"/>
      <c r="AR61" s="376"/>
      <c r="AS61" s="376"/>
      <c r="AT61" s="376"/>
      <c r="AU61" s="376"/>
      <c r="AV61" s="376"/>
      <c r="AW61" s="376"/>
      <c r="AX61" s="376"/>
      <c r="AY61" s="376"/>
      <c r="AZ61" s="1310"/>
      <c r="BA61" s="1365"/>
      <c r="BB61" s="1379"/>
      <c r="BC61" s="1380"/>
      <c r="BD61" s="372"/>
      <c r="BE61" s="373"/>
      <c r="BF61" s="374"/>
      <c r="BG61" s="372"/>
      <c r="BH61" s="373"/>
      <c r="BI61" s="374"/>
      <c r="BJ61" s="372"/>
      <c r="BK61" s="373"/>
      <c r="BL61" s="374"/>
      <c r="BM61" s="372"/>
      <c r="BN61" s="373"/>
      <c r="BO61" s="375"/>
      <c r="BP61" s="324"/>
      <c r="BQ61" s="324"/>
      <c r="BR61" s="324"/>
      <c r="BS61" s="241"/>
      <c r="BT61" s="241"/>
      <c r="BU61" s="241"/>
    </row>
    <row r="62" spans="1:76" ht="14" customHeight="1" x14ac:dyDescent="0.25">
      <c r="A62" s="240"/>
      <c r="B62" s="265"/>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396"/>
      <c r="AM62" s="396"/>
      <c r="AN62" s="376"/>
      <c r="AO62" s="376"/>
      <c r="AP62" s="376"/>
      <c r="AQ62" s="376"/>
      <c r="AR62" s="376"/>
      <c r="AS62" s="376"/>
      <c r="AT62" s="376"/>
      <c r="AU62" s="376"/>
      <c r="AV62" s="376"/>
      <c r="AW62" s="376"/>
      <c r="AX62" s="376"/>
      <c r="AY62" s="376"/>
      <c r="AZ62" s="1310" t="s">
        <v>181</v>
      </c>
      <c r="BA62" s="1365"/>
      <c r="BB62" s="1379" t="s">
        <v>144</v>
      </c>
      <c r="BC62" s="1380"/>
      <c r="BD62" s="1370">
        <f>'確定申告(第20号様式）'!BD62</f>
        <v>0</v>
      </c>
      <c r="BE62" s="1371"/>
      <c r="BF62" s="1371"/>
      <c r="BG62" s="1371"/>
      <c r="BH62" s="1371"/>
      <c r="BI62" s="1371"/>
      <c r="BJ62" s="1371"/>
      <c r="BK62" s="1371"/>
      <c r="BL62" s="1371"/>
      <c r="BM62" s="1371"/>
      <c r="BN62" s="1371"/>
      <c r="BO62" s="1372"/>
      <c r="BP62" s="324"/>
      <c r="BQ62" s="324"/>
      <c r="BR62" s="324"/>
      <c r="BS62" s="241"/>
      <c r="BT62" s="241"/>
      <c r="BU62" s="241"/>
    </row>
    <row r="63" spans="1:76" ht="3.5" customHeight="1" x14ac:dyDescent="0.2">
      <c r="A63" s="240"/>
      <c r="B63" s="265"/>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396"/>
      <c r="AM63" s="396"/>
      <c r="AN63" s="376"/>
      <c r="AO63" s="376"/>
      <c r="AP63" s="376"/>
      <c r="AQ63" s="376"/>
      <c r="AR63" s="376"/>
      <c r="AS63" s="376"/>
      <c r="AT63" s="376"/>
      <c r="AU63" s="376"/>
      <c r="AV63" s="376"/>
      <c r="AW63" s="376"/>
      <c r="AX63" s="376"/>
      <c r="AY63" s="376"/>
      <c r="AZ63" s="1310"/>
      <c r="BA63" s="1365"/>
      <c r="BB63" s="1379"/>
      <c r="BC63" s="1380"/>
      <c r="BD63" s="381"/>
      <c r="BE63" s="330"/>
      <c r="BF63" s="331"/>
      <c r="BG63" s="329"/>
      <c r="BH63" s="330"/>
      <c r="BI63" s="331"/>
      <c r="BJ63" s="329"/>
      <c r="BK63" s="330"/>
      <c r="BL63" s="331"/>
      <c r="BM63" s="329"/>
      <c r="BN63" s="330"/>
      <c r="BO63" s="332"/>
      <c r="BP63" s="324"/>
      <c r="BQ63" s="324"/>
      <c r="BR63" s="324"/>
      <c r="BS63" s="241"/>
      <c r="BT63" s="241"/>
      <c r="BU63" s="241"/>
    </row>
    <row r="64" spans="1:76" ht="14" customHeight="1" x14ac:dyDescent="0.25">
      <c r="A64" s="240"/>
      <c r="B64" s="265"/>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396"/>
      <c r="AM64" s="396"/>
      <c r="AN64" s="376"/>
      <c r="AO64" s="376"/>
      <c r="AP64" s="376"/>
      <c r="AQ64" s="376"/>
      <c r="AR64" s="376"/>
      <c r="AS64" s="376"/>
      <c r="AT64" s="376"/>
      <c r="AU64" s="376"/>
      <c r="AV64" s="376"/>
      <c r="AW64" s="376"/>
      <c r="AX64" s="376"/>
      <c r="AY64" s="376"/>
      <c r="AZ64" s="1310" t="s">
        <v>182</v>
      </c>
      <c r="BA64" s="1365"/>
      <c r="BB64" s="1379" t="s">
        <v>147</v>
      </c>
      <c r="BC64" s="1380"/>
      <c r="BD64" s="1373">
        <f>'確定申告(第20号様式）'!BD64</f>
        <v>0</v>
      </c>
      <c r="BE64" s="1373"/>
      <c r="BF64" s="1373"/>
      <c r="BG64" s="1373"/>
      <c r="BH64" s="1373"/>
      <c r="BI64" s="1373"/>
      <c r="BJ64" s="1373"/>
      <c r="BK64" s="1373"/>
      <c r="BL64" s="1373"/>
      <c r="BM64" s="1373"/>
      <c r="BN64" s="397" t="s">
        <v>50</v>
      </c>
      <c r="BO64" s="398" t="s">
        <v>50</v>
      </c>
      <c r="BP64" s="324"/>
      <c r="BQ64" s="324"/>
      <c r="BR64" s="324"/>
      <c r="BS64" s="241"/>
      <c r="BT64" s="241"/>
      <c r="BU64" s="241"/>
    </row>
    <row r="65" spans="1:73" ht="3.5" customHeight="1" x14ac:dyDescent="0.2">
      <c r="A65" s="240"/>
      <c r="B65" s="265"/>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396"/>
      <c r="AM65" s="396"/>
      <c r="AN65" s="376"/>
      <c r="AO65" s="376"/>
      <c r="AP65" s="376"/>
      <c r="AQ65" s="376"/>
      <c r="AR65" s="376"/>
      <c r="AS65" s="376"/>
      <c r="AT65" s="376"/>
      <c r="AU65" s="376"/>
      <c r="AV65" s="376"/>
      <c r="AW65" s="376"/>
      <c r="AX65" s="376"/>
      <c r="AY65" s="376"/>
      <c r="AZ65" s="1310"/>
      <c r="BA65" s="1365"/>
      <c r="BB65" s="1379"/>
      <c r="BC65" s="1380"/>
      <c r="BD65" s="381"/>
      <c r="BE65" s="330"/>
      <c r="BF65" s="331"/>
      <c r="BG65" s="329"/>
      <c r="BH65" s="330"/>
      <c r="BI65" s="331"/>
      <c r="BJ65" s="329"/>
      <c r="BK65" s="330"/>
      <c r="BL65" s="331"/>
      <c r="BM65" s="329"/>
      <c r="BN65" s="329"/>
      <c r="BO65" s="332"/>
      <c r="BP65" s="324"/>
      <c r="BQ65" s="324"/>
      <c r="BR65" s="324"/>
      <c r="BS65" s="241"/>
      <c r="BT65" s="241"/>
      <c r="BU65" s="241"/>
    </row>
    <row r="66" spans="1:73" ht="14" customHeight="1" x14ac:dyDescent="0.25">
      <c r="A66" s="240"/>
      <c r="B66" s="265"/>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396"/>
      <c r="AM66" s="396"/>
      <c r="AN66" s="376"/>
      <c r="AO66" s="376"/>
      <c r="AP66" s="376"/>
      <c r="AQ66" s="376"/>
      <c r="AR66" s="376"/>
      <c r="AS66" s="376"/>
      <c r="AT66" s="376"/>
      <c r="AU66" s="376"/>
      <c r="AV66" s="376"/>
      <c r="AW66" s="376"/>
      <c r="AX66" s="376"/>
      <c r="AY66" s="376"/>
      <c r="AZ66" s="1310" t="s">
        <v>183</v>
      </c>
      <c r="BA66" s="1365"/>
      <c r="BB66" s="1379" t="s">
        <v>148</v>
      </c>
      <c r="BC66" s="1380"/>
      <c r="BD66" s="1373">
        <f>'確定申告(第20号様式）'!BD66</f>
        <v>0</v>
      </c>
      <c r="BE66" s="1373"/>
      <c r="BF66" s="1373"/>
      <c r="BG66" s="1373"/>
      <c r="BH66" s="1373"/>
      <c r="BI66" s="1373"/>
      <c r="BJ66" s="1373"/>
      <c r="BK66" s="1373"/>
      <c r="BL66" s="1373"/>
      <c r="BM66" s="1373"/>
      <c r="BN66" s="397" t="s">
        <v>50</v>
      </c>
      <c r="BO66" s="398" t="s">
        <v>50</v>
      </c>
      <c r="BP66" s="324"/>
      <c r="BQ66" s="324"/>
      <c r="BR66" s="324"/>
      <c r="BS66" s="241"/>
      <c r="BT66" s="241"/>
      <c r="BU66" s="241"/>
    </row>
    <row r="67" spans="1:73" ht="3.5" customHeight="1" x14ac:dyDescent="0.2">
      <c r="A67" s="240"/>
      <c r="B67" s="265"/>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396"/>
      <c r="AM67" s="396"/>
      <c r="AN67" s="376"/>
      <c r="AO67" s="376"/>
      <c r="AP67" s="376"/>
      <c r="AQ67" s="376"/>
      <c r="AR67" s="376"/>
      <c r="AS67" s="376"/>
      <c r="AT67" s="376"/>
      <c r="AU67" s="376"/>
      <c r="AV67" s="376"/>
      <c r="AW67" s="376"/>
      <c r="AX67" s="376"/>
      <c r="AY67" s="376"/>
      <c r="AZ67" s="1310"/>
      <c r="BA67" s="1365"/>
      <c r="BB67" s="1379"/>
      <c r="BC67" s="1380"/>
      <c r="BD67" s="381"/>
      <c r="BE67" s="330"/>
      <c r="BF67" s="331"/>
      <c r="BG67" s="329"/>
      <c r="BH67" s="330"/>
      <c r="BI67" s="331"/>
      <c r="BJ67" s="329"/>
      <c r="BK67" s="330"/>
      <c r="BL67" s="331"/>
      <c r="BM67" s="329"/>
      <c r="BN67" s="329"/>
      <c r="BO67" s="332"/>
      <c r="BP67" s="324"/>
      <c r="BQ67" s="324"/>
      <c r="BR67" s="324"/>
      <c r="BS67" s="241"/>
      <c r="BT67" s="241"/>
      <c r="BU67" s="241"/>
    </row>
    <row r="68" spans="1:73" ht="14" customHeight="1" x14ac:dyDescent="0.25">
      <c r="A68" s="240"/>
      <c r="B68" s="265"/>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N68" s="376"/>
      <c r="AO68" s="376"/>
      <c r="AP68" s="376"/>
      <c r="AQ68" s="376"/>
      <c r="AR68" s="376"/>
      <c r="AS68" s="376"/>
      <c r="AT68" s="376"/>
      <c r="AU68" s="376"/>
      <c r="AV68" s="376"/>
      <c r="AW68" s="376"/>
      <c r="AX68" s="376"/>
      <c r="AY68" s="376"/>
      <c r="AZ68" s="1310" t="s">
        <v>184</v>
      </c>
      <c r="BA68" s="1365"/>
      <c r="BB68" s="1379" t="s">
        <v>149</v>
      </c>
      <c r="BC68" s="1380"/>
      <c r="BD68" s="1373">
        <f>'確定申告(第20号様式）'!BD68</f>
        <v>0</v>
      </c>
      <c r="BE68" s="1373"/>
      <c r="BF68" s="1373"/>
      <c r="BG68" s="1373"/>
      <c r="BH68" s="1373"/>
      <c r="BI68" s="1373"/>
      <c r="BJ68" s="1373"/>
      <c r="BK68" s="1373"/>
      <c r="BL68" s="1373"/>
      <c r="BM68" s="1373"/>
      <c r="BN68" s="1373"/>
      <c r="BO68" s="1378"/>
      <c r="BP68" s="324"/>
      <c r="BQ68" s="324"/>
      <c r="BR68" s="324"/>
      <c r="BS68" s="241"/>
      <c r="BT68" s="241"/>
      <c r="BU68" s="241"/>
    </row>
    <row r="69" spans="1:73" ht="3.5" customHeight="1" x14ac:dyDescent="0.2">
      <c r="A69" s="240"/>
      <c r="B69" s="265"/>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N69" s="376"/>
      <c r="AO69" s="376"/>
      <c r="AP69" s="376"/>
      <c r="AQ69" s="376"/>
      <c r="AR69" s="376"/>
      <c r="AS69" s="376"/>
      <c r="AT69" s="376"/>
      <c r="AU69" s="376"/>
      <c r="AV69" s="376"/>
      <c r="AW69" s="376"/>
      <c r="AX69" s="376"/>
      <c r="AY69" s="376"/>
      <c r="AZ69" s="1310"/>
      <c r="BA69" s="1365"/>
      <c r="BB69" s="1379"/>
      <c r="BC69" s="1380"/>
      <c r="BD69" s="381"/>
      <c r="BE69" s="330"/>
      <c r="BF69" s="331"/>
      <c r="BG69" s="329"/>
      <c r="BH69" s="330"/>
      <c r="BI69" s="331"/>
      <c r="BJ69" s="329"/>
      <c r="BK69" s="330"/>
      <c r="BL69" s="331"/>
      <c r="BM69" s="329"/>
      <c r="BN69" s="330"/>
      <c r="BO69" s="332"/>
      <c r="BP69" s="324"/>
      <c r="BQ69" s="324"/>
      <c r="BR69" s="324"/>
      <c r="BS69" s="241"/>
      <c r="BT69" s="241"/>
      <c r="BU69" s="241"/>
    </row>
    <row r="70" spans="1:73" ht="14" customHeight="1" x14ac:dyDescent="0.25">
      <c r="A70" s="240"/>
      <c r="B70" s="265"/>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1310" t="s">
        <v>192</v>
      </c>
      <c r="AM70" s="1310"/>
      <c r="AN70" s="376"/>
      <c r="AO70" s="376"/>
      <c r="AP70" s="376"/>
      <c r="AQ70" s="376"/>
      <c r="AR70" s="376"/>
      <c r="AS70" s="376"/>
      <c r="AT70" s="376"/>
      <c r="AU70" s="376"/>
      <c r="AV70" s="376"/>
      <c r="AW70" s="376"/>
      <c r="AX70" s="376"/>
      <c r="AY70" s="376"/>
      <c r="AZ70" s="1310" t="s">
        <v>185</v>
      </c>
      <c r="BA70" s="1365"/>
      <c r="BB70" s="1379" t="s">
        <v>150</v>
      </c>
      <c r="BC70" s="1380"/>
      <c r="BD70" s="1373">
        <f>'確定申告(第20号様式）'!BD70</f>
        <v>0</v>
      </c>
      <c r="BE70" s="1373"/>
      <c r="BF70" s="1373"/>
      <c r="BG70" s="1373"/>
      <c r="BH70" s="1373"/>
      <c r="BI70" s="1373"/>
      <c r="BJ70" s="1373"/>
      <c r="BK70" s="1373"/>
      <c r="BL70" s="1373"/>
      <c r="BM70" s="1373"/>
      <c r="BN70" s="397" t="s">
        <v>50</v>
      </c>
      <c r="BO70" s="398" t="s">
        <v>50</v>
      </c>
      <c r="BP70" s="324"/>
      <c r="BQ70" s="324"/>
      <c r="BR70" s="324"/>
      <c r="BS70" s="241"/>
      <c r="BT70" s="241"/>
      <c r="BU70" s="241"/>
    </row>
    <row r="71" spans="1:73" ht="3.5" customHeight="1" x14ac:dyDescent="0.2">
      <c r="A71" s="240"/>
      <c r="B71" s="265"/>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1311"/>
      <c r="AM71" s="1311"/>
      <c r="AN71" s="376"/>
      <c r="AO71" s="376"/>
      <c r="AP71" s="376"/>
      <c r="AQ71" s="376"/>
      <c r="AR71" s="376"/>
      <c r="AS71" s="376"/>
      <c r="AT71" s="376"/>
      <c r="AU71" s="376"/>
      <c r="AV71" s="376"/>
      <c r="AW71" s="376"/>
      <c r="AX71" s="376"/>
      <c r="AY71" s="376"/>
      <c r="AZ71" s="1310"/>
      <c r="BA71" s="1365"/>
      <c r="BB71" s="1379"/>
      <c r="BC71" s="1380"/>
      <c r="BD71" s="381"/>
      <c r="BE71" s="330"/>
      <c r="BF71" s="331"/>
      <c r="BG71" s="329"/>
      <c r="BH71" s="330"/>
      <c r="BI71" s="331"/>
      <c r="BJ71" s="329"/>
      <c r="BK71" s="330"/>
      <c r="BL71" s="331"/>
      <c r="BM71" s="329"/>
      <c r="BN71" s="329"/>
      <c r="BO71" s="332"/>
      <c r="BP71" s="324"/>
      <c r="BQ71" s="324"/>
      <c r="BR71" s="324"/>
      <c r="BS71" s="241"/>
      <c r="BT71" s="241"/>
      <c r="BU71" s="241"/>
    </row>
    <row r="72" spans="1:73" ht="10.5" customHeight="1" x14ac:dyDescent="0.2">
      <c r="A72" s="240"/>
      <c r="B72" s="399"/>
      <c r="C72" s="3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1524" t="s">
        <v>157</v>
      </c>
      <c r="AI72" s="1524"/>
      <c r="AJ72" s="1524"/>
      <c r="AK72" s="1525"/>
      <c r="AL72" s="1527">
        <v>16</v>
      </c>
      <c r="AM72" s="1528"/>
      <c r="AN72" s="1533">
        <f>'確定申告(第20号様式）'!AN72</f>
        <v>0</v>
      </c>
      <c r="AO72" s="1513"/>
      <c r="AP72" s="1534" t="s">
        <v>3</v>
      </c>
      <c r="AQ72" s="1535"/>
      <c r="AR72" s="400"/>
      <c r="AS72" s="400"/>
      <c r="AT72" s="400"/>
      <c r="AU72" s="400"/>
      <c r="AV72" s="400"/>
      <c r="AW72" s="400"/>
      <c r="AX72" s="238"/>
      <c r="AY72" s="239"/>
      <c r="AZ72" s="1366" t="s">
        <v>186</v>
      </c>
      <c r="BA72" s="1367"/>
      <c r="BB72" s="1368" t="s">
        <v>151</v>
      </c>
      <c r="BC72" s="1369"/>
      <c r="BD72" s="1373">
        <f>'確定申告(第20号様式）'!BD72</f>
        <v>0</v>
      </c>
      <c r="BE72" s="1373"/>
      <c r="BF72" s="1373"/>
      <c r="BG72" s="1373"/>
      <c r="BH72" s="1373"/>
      <c r="BI72" s="1373"/>
      <c r="BJ72" s="1373"/>
      <c r="BK72" s="1373"/>
      <c r="BL72" s="1373"/>
      <c r="BM72" s="1373"/>
      <c r="BN72" s="1376" t="s">
        <v>50</v>
      </c>
      <c r="BO72" s="1374" t="s">
        <v>50</v>
      </c>
      <c r="BP72" s="324"/>
      <c r="BQ72" s="324"/>
      <c r="BR72" s="324"/>
      <c r="BS72" s="241"/>
      <c r="BT72" s="241"/>
      <c r="BU72" s="241"/>
    </row>
    <row r="73" spans="1:73" ht="6" customHeight="1" x14ac:dyDescent="0.2">
      <c r="A73" s="240"/>
      <c r="B73" s="399"/>
      <c r="C73" s="3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1524"/>
      <c r="AI73" s="1524"/>
      <c r="AJ73" s="1524"/>
      <c r="AK73" s="1525"/>
      <c r="AL73" s="1529"/>
      <c r="AM73" s="1530"/>
      <c r="AN73" s="848"/>
      <c r="AO73" s="849"/>
      <c r="AP73" s="1536"/>
      <c r="AQ73" s="1537"/>
      <c r="AR73" s="400"/>
      <c r="AS73" s="400"/>
      <c r="AT73" s="400"/>
      <c r="AU73" s="400"/>
      <c r="AV73" s="400"/>
      <c r="AW73" s="400"/>
      <c r="AX73" s="238"/>
      <c r="AY73" s="239"/>
      <c r="AZ73" s="1366"/>
      <c r="BA73" s="1367"/>
      <c r="BB73" s="1368"/>
      <c r="BC73" s="1369"/>
      <c r="BD73" s="1370"/>
      <c r="BE73" s="1370"/>
      <c r="BF73" s="1370"/>
      <c r="BG73" s="1370"/>
      <c r="BH73" s="1370"/>
      <c r="BI73" s="1370"/>
      <c r="BJ73" s="1370"/>
      <c r="BK73" s="1370"/>
      <c r="BL73" s="1370"/>
      <c r="BM73" s="1370"/>
      <c r="BN73" s="1377"/>
      <c r="BO73" s="1375"/>
      <c r="BP73" s="324"/>
      <c r="BQ73" s="324"/>
      <c r="BR73" s="324"/>
      <c r="BS73" s="241"/>
      <c r="BT73" s="241"/>
      <c r="BU73" s="241"/>
    </row>
    <row r="74" spans="1:73" ht="3.5" customHeight="1" x14ac:dyDescent="0.2">
      <c r="A74" s="240"/>
      <c r="B74" s="399"/>
      <c r="C74" s="3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1524"/>
      <c r="AI74" s="1524"/>
      <c r="AJ74" s="1524"/>
      <c r="AK74" s="1525"/>
      <c r="AL74" s="1531"/>
      <c r="AM74" s="1532"/>
      <c r="AN74" s="401"/>
      <c r="AO74" s="402"/>
      <c r="AP74" s="1538"/>
      <c r="AQ74" s="1539"/>
      <c r="AR74" s="400"/>
      <c r="AS74" s="400"/>
      <c r="AT74" s="400"/>
      <c r="AU74" s="400"/>
      <c r="AV74" s="400"/>
      <c r="AW74" s="400"/>
      <c r="AX74" s="238"/>
      <c r="AY74" s="239"/>
      <c r="AZ74" s="1366"/>
      <c r="BA74" s="1367"/>
      <c r="BB74" s="1368"/>
      <c r="BC74" s="1369"/>
      <c r="BD74" s="381"/>
      <c r="BE74" s="330"/>
      <c r="BF74" s="331"/>
      <c r="BG74" s="329"/>
      <c r="BH74" s="330"/>
      <c r="BI74" s="331"/>
      <c r="BJ74" s="329"/>
      <c r="BK74" s="330"/>
      <c r="BL74" s="331"/>
      <c r="BM74" s="329"/>
      <c r="BN74" s="329"/>
      <c r="BO74" s="332"/>
      <c r="BP74" s="324"/>
      <c r="BQ74" s="324"/>
      <c r="BR74" s="324"/>
      <c r="BS74" s="241"/>
      <c r="BT74" s="241"/>
      <c r="BU74" s="241"/>
    </row>
    <row r="75" spans="1:73" ht="14" customHeight="1" x14ac:dyDescent="0.25">
      <c r="A75" s="240"/>
      <c r="B75" s="399"/>
      <c r="C75" s="3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1366" t="s">
        <v>187</v>
      </c>
      <c r="BA75" s="1367"/>
      <c r="BB75" s="1368" t="s">
        <v>152</v>
      </c>
      <c r="BC75" s="1369"/>
      <c r="BD75" s="1373">
        <f>'確定申告(第20号様式）'!BD75</f>
        <v>0</v>
      </c>
      <c r="BE75" s="1373"/>
      <c r="BF75" s="1373"/>
      <c r="BG75" s="1373"/>
      <c r="BH75" s="1373"/>
      <c r="BI75" s="1373"/>
      <c r="BJ75" s="1373"/>
      <c r="BK75" s="1373"/>
      <c r="BL75" s="1373"/>
      <c r="BM75" s="1373"/>
      <c r="BN75" s="403" t="s">
        <v>50</v>
      </c>
      <c r="BO75" s="404" t="s">
        <v>50</v>
      </c>
      <c r="BP75" s="324"/>
      <c r="BQ75" s="324"/>
      <c r="BR75" s="324"/>
      <c r="BS75" s="241"/>
      <c r="BT75" s="241"/>
      <c r="BU75" s="241"/>
    </row>
    <row r="76" spans="1:73" ht="3.5" customHeight="1" x14ac:dyDescent="0.2">
      <c r="A76" s="240"/>
      <c r="B76" s="399"/>
      <c r="C76" s="3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1366"/>
      <c r="BA76" s="1367"/>
      <c r="BB76" s="1368"/>
      <c r="BC76" s="1369"/>
      <c r="BD76" s="381"/>
      <c r="BE76" s="330"/>
      <c r="BF76" s="331"/>
      <c r="BG76" s="329"/>
      <c r="BH76" s="330"/>
      <c r="BI76" s="331"/>
      <c r="BJ76" s="329"/>
      <c r="BK76" s="330"/>
      <c r="BL76" s="331"/>
      <c r="BM76" s="329"/>
      <c r="BN76" s="329"/>
      <c r="BO76" s="332"/>
      <c r="BP76" s="324"/>
      <c r="BQ76" s="324"/>
      <c r="BR76" s="324"/>
      <c r="BS76" s="241"/>
      <c r="BT76" s="241"/>
      <c r="BU76" s="241"/>
    </row>
    <row r="77" spans="1:73" ht="14" customHeight="1" x14ac:dyDescent="0.25">
      <c r="A77" s="240"/>
      <c r="B77" s="399"/>
      <c r="C77" s="3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1366" t="s">
        <v>188</v>
      </c>
      <c r="BA77" s="1367"/>
      <c r="BB77" s="1368" t="s">
        <v>153</v>
      </c>
      <c r="BC77" s="1369"/>
      <c r="BD77" s="1373">
        <f>'確定申告(第20号様式）'!BD77</f>
        <v>0</v>
      </c>
      <c r="BE77" s="1373"/>
      <c r="BF77" s="1373"/>
      <c r="BG77" s="1373"/>
      <c r="BH77" s="1373"/>
      <c r="BI77" s="1373"/>
      <c r="BJ77" s="1373"/>
      <c r="BK77" s="1373"/>
      <c r="BL77" s="1373"/>
      <c r="BM77" s="1373"/>
      <c r="BN77" s="403" t="s">
        <v>50</v>
      </c>
      <c r="BO77" s="404" t="s">
        <v>50</v>
      </c>
      <c r="BP77" s="324"/>
      <c r="BQ77" s="324"/>
      <c r="BR77" s="324"/>
      <c r="BS77" s="241"/>
      <c r="BT77" s="241"/>
      <c r="BU77" s="241"/>
    </row>
    <row r="78" spans="1:73" ht="3.5" customHeight="1" x14ac:dyDescent="0.2">
      <c r="A78" s="240"/>
      <c r="B78" s="399"/>
      <c r="C78" s="3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1366"/>
      <c r="BA78" s="1367"/>
      <c r="BB78" s="1368"/>
      <c r="BC78" s="1369"/>
      <c r="BD78" s="381"/>
      <c r="BE78" s="330"/>
      <c r="BF78" s="331"/>
      <c r="BG78" s="329"/>
      <c r="BH78" s="330"/>
      <c r="BI78" s="331"/>
      <c r="BJ78" s="329"/>
      <c r="BK78" s="330"/>
      <c r="BL78" s="331"/>
      <c r="BM78" s="329"/>
      <c r="BN78" s="329"/>
      <c r="BO78" s="332"/>
      <c r="BP78" s="324"/>
      <c r="BQ78" s="324"/>
      <c r="BR78" s="324"/>
      <c r="BS78" s="241"/>
      <c r="BT78" s="241"/>
      <c r="BU78" s="241"/>
    </row>
    <row r="79" spans="1:73" ht="14" customHeight="1" x14ac:dyDescent="0.25">
      <c r="A79" s="240"/>
      <c r="B79" s="250"/>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c r="AZ79" s="1366" t="s">
        <v>189</v>
      </c>
      <c r="BA79" s="1367"/>
      <c r="BB79" s="1368" t="s">
        <v>154</v>
      </c>
      <c r="BC79" s="1369"/>
      <c r="BD79" s="1373">
        <f>'確定申告(第20号様式）'!BD79</f>
        <v>0</v>
      </c>
      <c r="BE79" s="1373"/>
      <c r="BF79" s="1373"/>
      <c r="BG79" s="1373"/>
      <c r="BH79" s="1373"/>
      <c r="BI79" s="1373"/>
      <c r="BJ79" s="1373"/>
      <c r="BK79" s="1373"/>
      <c r="BL79" s="1373"/>
      <c r="BM79" s="1373"/>
      <c r="BN79" s="403" t="s">
        <v>50</v>
      </c>
      <c r="BO79" s="404" t="s">
        <v>50</v>
      </c>
      <c r="BP79" s="324"/>
      <c r="BQ79" s="324"/>
      <c r="BR79" s="324"/>
      <c r="BS79" s="241"/>
      <c r="BT79" s="241"/>
      <c r="BU79" s="241"/>
    </row>
    <row r="80" spans="1:73" ht="3.5" customHeight="1" x14ac:dyDescent="0.2">
      <c r="A80" s="240"/>
      <c r="B80" s="250"/>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c r="AZ80" s="1366"/>
      <c r="BA80" s="1367"/>
      <c r="BB80" s="1368"/>
      <c r="BC80" s="1369"/>
      <c r="BD80" s="381"/>
      <c r="BE80" s="330"/>
      <c r="BF80" s="331"/>
      <c r="BG80" s="329"/>
      <c r="BH80" s="330"/>
      <c r="BI80" s="331"/>
      <c r="BJ80" s="329"/>
      <c r="BK80" s="330"/>
      <c r="BL80" s="331"/>
      <c r="BM80" s="329"/>
      <c r="BN80" s="329"/>
      <c r="BO80" s="332"/>
      <c r="BP80" s="324"/>
      <c r="BQ80" s="324"/>
      <c r="BR80" s="324"/>
      <c r="BS80" s="241"/>
      <c r="BT80" s="241"/>
      <c r="BU80" s="241"/>
    </row>
    <row r="81" spans="1:73" ht="13" customHeight="1" x14ac:dyDescent="0.25">
      <c r="A81" s="240"/>
      <c r="B81" s="250"/>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c r="AZ81" s="1366" t="s">
        <v>190</v>
      </c>
      <c r="BA81" s="1367"/>
      <c r="BB81" s="1368" t="s">
        <v>155</v>
      </c>
      <c r="BC81" s="1369"/>
      <c r="BD81" s="1370">
        <f>'確定申告(第20号様式）'!BD81</f>
        <v>0</v>
      </c>
      <c r="BE81" s="1371"/>
      <c r="BF81" s="1371"/>
      <c r="BG81" s="1371"/>
      <c r="BH81" s="1371"/>
      <c r="BI81" s="1371"/>
      <c r="BJ81" s="1371"/>
      <c r="BK81" s="1371"/>
      <c r="BL81" s="1371"/>
      <c r="BM81" s="1371"/>
      <c r="BN81" s="1371"/>
      <c r="BO81" s="1372"/>
      <c r="BP81" s="324"/>
      <c r="BQ81" s="324"/>
      <c r="BR81" s="324"/>
      <c r="BS81" s="241"/>
      <c r="BT81" s="241"/>
      <c r="BU81" s="241"/>
    </row>
    <row r="82" spans="1:73" ht="3.5" customHeight="1" x14ac:dyDescent="0.2">
      <c r="A82" s="240"/>
      <c r="B82" s="250"/>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1366"/>
      <c r="BA82" s="1367"/>
      <c r="BB82" s="1368"/>
      <c r="BC82" s="1369"/>
      <c r="BD82" s="381"/>
      <c r="BE82" s="330"/>
      <c r="BF82" s="331"/>
      <c r="BG82" s="329"/>
      <c r="BH82" s="330"/>
      <c r="BI82" s="331"/>
      <c r="BJ82" s="329"/>
      <c r="BK82" s="330"/>
      <c r="BL82" s="331"/>
      <c r="BM82" s="329"/>
      <c r="BN82" s="330"/>
      <c r="BO82" s="332"/>
      <c r="BP82" s="324"/>
      <c r="BQ82" s="324"/>
      <c r="BR82" s="324"/>
      <c r="BS82" s="241"/>
      <c r="BT82" s="241"/>
      <c r="BU82" s="241"/>
    </row>
    <row r="83" spans="1:73" ht="14" customHeight="1" x14ac:dyDescent="0.25">
      <c r="A83" s="240"/>
      <c r="B83" s="250"/>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c r="AZ83" s="1366" t="s">
        <v>191</v>
      </c>
      <c r="BA83" s="1367"/>
      <c r="BB83" s="1368" t="s">
        <v>156</v>
      </c>
      <c r="BC83" s="1369"/>
      <c r="BD83" s="1370">
        <f>'確定申告(第20号様式）'!BD83</f>
        <v>0</v>
      </c>
      <c r="BE83" s="1371"/>
      <c r="BF83" s="1371"/>
      <c r="BG83" s="1371"/>
      <c r="BH83" s="1371"/>
      <c r="BI83" s="1371"/>
      <c r="BJ83" s="1371"/>
      <c r="BK83" s="1371"/>
      <c r="BL83" s="1371"/>
      <c r="BM83" s="1371"/>
      <c r="BN83" s="1371"/>
      <c r="BO83" s="1372"/>
      <c r="BP83" s="324"/>
      <c r="BQ83" s="324"/>
      <c r="BR83" s="324"/>
      <c r="BS83" s="241"/>
      <c r="BT83" s="241"/>
      <c r="BU83" s="241"/>
    </row>
    <row r="84" spans="1:73" ht="3.5" customHeight="1" x14ac:dyDescent="0.2">
      <c r="A84" s="240"/>
      <c r="B84" s="250"/>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1366"/>
      <c r="BA84" s="1367"/>
      <c r="BB84" s="1368"/>
      <c r="BC84" s="1369"/>
      <c r="BD84" s="392"/>
      <c r="BE84" s="393"/>
      <c r="BF84" s="394"/>
      <c r="BG84" s="392"/>
      <c r="BH84" s="393"/>
      <c r="BI84" s="394"/>
      <c r="BJ84" s="392"/>
      <c r="BK84" s="393"/>
      <c r="BL84" s="394"/>
      <c r="BM84" s="392"/>
      <c r="BN84" s="393"/>
      <c r="BO84" s="395"/>
      <c r="BP84" s="324"/>
      <c r="BQ84" s="324"/>
      <c r="BR84" s="324"/>
      <c r="BS84" s="241"/>
      <c r="BT84" s="241"/>
      <c r="BU84" s="241"/>
    </row>
    <row r="85" spans="1:73" ht="10.5" customHeight="1" x14ac:dyDescent="0.2">
      <c r="A85" s="240"/>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250"/>
      <c r="AS85" s="250"/>
      <c r="AT85" s="250"/>
      <c r="AU85" s="250"/>
      <c r="AV85" s="250"/>
      <c r="AW85" s="250"/>
      <c r="AX85" s="250"/>
      <c r="AY85" s="250"/>
      <c r="AZ85" s="250"/>
      <c r="BA85" s="250"/>
      <c r="BB85" s="250"/>
      <c r="BC85" s="250"/>
      <c r="BD85" s="250"/>
      <c r="BE85" s="250"/>
      <c r="BF85" s="250"/>
      <c r="BG85" s="250"/>
      <c r="BH85" s="244"/>
      <c r="BI85" s="406"/>
      <c r="BJ85" s="361"/>
      <c r="BK85" s="361"/>
      <c r="BL85" s="361"/>
      <c r="BM85" s="361"/>
      <c r="BN85" s="361"/>
      <c r="BO85" s="244"/>
      <c r="BP85" s="324"/>
      <c r="BQ85" s="324"/>
      <c r="BR85" s="324"/>
      <c r="BS85" s="241"/>
      <c r="BT85" s="241"/>
      <c r="BU85" s="241"/>
    </row>
    <row r="86" spans="1:73" ht="10.5" customHeight="1" x14ac:dyDescent="0.2">
      <c r="A86" s="240"/>
      <c r="B86" s="405"/>
      <c r="C86" s="405"/>
      <c r="D86" s="405"/>
      <c r="E86" s="405"/>
      <c r="F86" s="405"/>
      <c r="G86" s="405"/>
      <c r="H86" s="405"/>
      <c r="I86" s="405"/>
      <c r="J86" s="405"/>
      <c r="K86" s="405"/>
      <c r="L86" s="405"/>
      <c r="M86" s="405"/>
      <c r="N86" s="405"/>
      <c r="O86" s="405"/>
      <c r="P86" s="405"/>
      <c r="Q86" s="405"/>
      <c r="R86" s="405"/>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249"/>
      <c r="AS86" s="249"/>
      <c r="AT86" s="249"/>
      <c r="AU86" s="249"/>
      <c r="AV86" s="249"/>
      <c r="AW86" s="249"/>
      <c r="AX86" s="249"/>
      <c r="AY86" s="249"/>
      <c r="AZ86" s="408"/>
      <c r="BA86" s="409"/>
      <c r="BB86" s="409"/>
      <c r="BC86" s="409"/>
      <c r="BD86" s="409"/>
      <c r="BE86" s="409"/>
      <c r="BF86" s="409"/>
      <c r="BG86" s="409"/>
      <c r="BH86" s="244"/>
      <c r="BI86" s="361"/>
      <c r="BJ86" s="361"/>
      <c r="BK86" s="361"/>
      <c r="BL86" s="361"/>
      <c r="BM86" s="361"/>
      <c r="BN86" s="361"/>
      <c r="BO86" s="244"/>
      <c r="BP86" s="324"/>
      <c r="BQ86" s="324"/>
      <c r="BR86" s="324"/>
      <c r="BS86" s="241"/>
      <c r="BT86" s="241"/>
      <c r="BU86" s="241"/>
    </row>
    <row r="87" spans="1:73" ht="4.5" customHeight="1" x14ac:dyDescent="0.2">
      <c r="A87" s="240"/>
      <c r="B87" s="268"/>
      <c r="C87" s="268"/>
      <c r="D87" s="268"/>
      <c r="E87" s="268"/>
      <c r="F87" s="268"/>
      <c r="G87" s="268"/>
      <c r="H87" s="268"/>
      <c r="I87" s="268"/>
      <c r="J87" s="268"/>
      <c r="K87" s="268"/>
      <c r="L87" s="268"/>
      <c r="M87" s="268"/>
      <c r="N87" s="268"/>
      <c r="O87" s="268"/>
      <c r="P87" s="268"/>
      <c r="Q87" s="268"/>
      <c r="R87" s="268"/>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Z87" s="294"/>
      <c r="BA87" s="294"/>
      <c r="BB87" s="376"/>
      <c r="BC87" s="376"/>
      <c r="BD87" s="376"/>
      <c r="BE87" s="376"/>
      <c r="BF87" s="376"/>
      <c r="BG87" s="411"/>
      <c r="BH87" s="294"/>
      <c r="BI87" s="294"/>
      <c r="BJ87" s="376"/>
      <c r="BK87" s="376"/>
      <c r="BL87" s="376"/>
      <c r="BM87" s="376"/>
      <c r="BN87" s="376"/>
      <c r="BO87" s="411"/>
      <c r="BP87" s="324"/>
      <c r="BQ87" s="324"/>
      <c r="BR87" s="324"/>
      <c r="BS87" s="241"/>
      <c r="BT87" s="241"/>
      <c r="BU87" s="241"/>
    </row>
    <row r="88" spans="1:73" ht="7.5" customHeight="1" x14ac:dyDescent="0.2">
      <c r="A88" s="240"/>
      <c r="B88" s="268"/>
      <c r="C88" s="268"/>
      <c r="D88" s="268"/>
      <c r="E88" s="268"/>
      <c r="F88" s="268"/>
      <c r="G88" s="268"/>
      <c r="H88" s="268"/>
      <c r="I88" s="268"/>
      <c r="J88" s="268"/>
      <c r="K88" s="268"/>
      <c r="L88" s="268"/>
      <c r="M88" s="268"/>
      <c r="N88" s="268"/>
      <c r="O88" s="268"/>
      <c r="P88" s="268"/>
      <c r="Q88" s="268"/>
      <c r="R88" s="268"/>
      <c r="S88" s="410"/>
      <c r="T88" s="410"/>
      <c r="U88" s="410"/>
      <c r="V88" s="410"/>
      <c r="W88" s="410"/>
      <c r="X88" s="410"/>
      <c r="Y88" s="410"/>
      <c r="Z88" s="410"/>
      <c r="AA88" s="410"/>
      <c r="AB88" s="410"/>
      <c r="AC88" s="410"/>
      <c r="AD88" s="410"/>
      <c r="AE88" s="410"/>
      <c r="AF88" s="410"/>
      <c r="AG88" s="410"/>
      <c r="AH88" s="410"/>
      <c r="AI88" s="410"/>
      <c r="AJ88" s="410"/>
      <c r="AK88" s="410"/>
      <c r="AL88" s="410"/>
      <c r="AM88" s="410"/>
      <c r="AN88" s="410"/>
      <c r="AO88" s="410"/>
      <c r="AP88" s="410"/>
      <c r="AQ88" s="410"/>
      <c r="AZ88" s="294"/>
      <c r="BA88" s="294"/>
      <c r="BB88" s="376"/>
      <c r="BC88" s="376"/>
      <c r="BD88" s="376"/>
      <c r="BE88" s="376"/>
      <c r="BF88" s="376"/>
      <c r="BG88" s="411"/>
      <c r="BH88" s="294"/>
      <c r="BI88" s="294"/>
      <c r="BJ88" s="376"/>
      <c r="BK88" s="376"/>
      <c r="BL88" s="376"/>
      <c r="BM88" s="376"/>
      <c r="BN88" s="376"/>
      <c r="BO88" s="411"/>
      <c r="BP88" s="324"/>
      <c r="BQ88" s="324"/>
      <c r="BR88" s="324"/>
      <c r="BS88" s="241"/>
      <c r="BT88" s="241"/>
      <c r="BU88" s="241"/>
    </row>
    <row r="89" spans="1:73" ht="4" customHeight="1" x14ac:dyDescent="0.2">
      <c r="A89" s="240"/>
      <c r="B89" s="268"/>
      <c r="C89" s="268"/>
      <c r="D89" s="268"/>
      <c r="E89" s="268"/>
      <c r="F89" s="268"/>
      <c r="G89" s="268"/>
      <c r="H89" s="268"/>
      <c r="I89" s="268"/>
      <c r="J89" s="268"/>
      <c r="K89" s="268"/>
      <c r="L89" s="268"/>
      <c r="M89" s="268"/>
      <c r="N89" s="268"/>
      <c r="O89" s="268"/>
      <c r="P89" s="268"/>
      <c r="Q89" s="268"/>
      <c r="R89" s="268"/>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410"/>
      <c r="AQ89" s="410"/>
      <c r="AZ89" s="299"/>
      <c r="BA89" s="299"/>
      <c r="BB89" s="294"/>
      <c r="BC89" s="294"/>
      <c r="BD89" s="294"/>
      <c r="BE89" s="294"/>
      <c r="BF89" s="294"/>
      <c r="BG89" s="294"/>
      <c r="BH89" s="299"/>
      <c r="BI89" s="299"/>
      <c r="BJ89" s="294"/>
      <c r="BK89" s="294"/>
      <c r="BL89" s="294"/>
      <c r="BM89" s="294"/>
      <c r="BN89" s="294"/>
      <c r="BO89" s="294"/>
      <c r="BP89" s="324"/>
      <c r="BQ89" s="324"/>
      <c r="BR89" s="324"/>
      <c r="BS89" s="241"/>
      <c r="BT89" s="241"/>
      <c r="BU89" s="241"/>
    </row>
    <row r="90" spans="1:73" ht="9.75" customHeight="1" x14ac:dyDescent="0.2">
      <c r="A90" s="240"/>
      <c r="B90" s="268"/>
      <c r="C90" s="268"/>
      <c r="D90" s="268"/>
      <c r="E90" s="268"/>
      <c r="F90" s="268"/>
      <c r="G90" s="268"/>
      <c r="H90" s="268"/>
      <c r="I90" s="268"/>
      <c r="J90" s="268"/>
      <c r="K90" s="268"/>
      <c r="L90" s="268"/>
      <c r="M90" s="268"/>
      <c r="N90" s="268"/>
      <c r="O90" s="268"/>
      <c r="P90" s="268"/>
      <c r="Q90" s="268"/>
      <c r="R90" s="268"/>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1310" t="s">
        <v>193</v>
      </c>
      <c r="AS90" s="1310"/>
      <c r="AZ90" s="1310" t="s">
        <v>194</v>
      </c>
      <c r="BA90" s="1310"/>
      <c r="BB90" s="376"/>
      <c r="BC90" s="376"/>
      <c r="BD90" s="376"/>
      <c r="BE90" s="376"/>
      <c r="BF90" s="376"/>
      <c r="BG90" s="376"/>
      <c r="BH90" s="1310" t="s">
        <v>195</v>
      </c>
      <c r="BI90" s="1310"/>
      <c r="BJ90" s="376"/>
      <c r="BK90" s="376"/>
      <c r="BL90" s="376"/>
      <c r="BM90" s="376"/>
      <c r="BN90" s="376"/>
      <c r="BO90" s="376"/>
      <c r="BP90" s="324"/>
      <c r="BQ90" s="324"/>
      <c r="BR90" s="324"/>
      <c r="BS90" s="241"/>
      <c r="BT90" s="241"/>
      <c r="BU90" s="241"/>
    </row>
    <row r="91" spans="1:73" ht="4" customHeight="1" x14ac:dyDescent="0.2">
      <c r="A91" s="240"/>
      <c r="B91" s="268"/>
      <c r="C91" s="268"/>
      <c r="D91" s="268"/>
      <c r="E91" s="268"/>
      <c r="F91" s="268"/>
      <c r="G91" s="268"/>
      <c r="H91" s="268"/>
      <c r="I91" s="268"/>
      <c r="J91" s="268"/>
      <c r="K91" s="268"/>
      <c r="L91" s="268"/>
      <c r="M91" s="268"/>
      <c r="N91" s="268"/>
      <c r="O91" s="268"/>
      <c r="P91" s="268"/>
      <c r="Q91" s="268"/>
      <c r="R91" s="268"/>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1311"/>
      <c r="AS91" s="1311"/>
      <c r="AZ91" s="1311"/>
      <c r="BA91" s="1311"/>
      <c r="BB91" s="294"/>
      <c r="BC91" s="294"/>
      <c r="BD91" s="294"/>
      <c r="BE91" s="294"/>
      <c r="BF91" s="294"/>
      <c r="BG91" s="294"/>
      <c r="BH91" s="1311"/>
      <c r="BI91" s="1311"/>
      <c r="BJ91" s="294"/>
      <c r="BK91" s="294"/>
      <c r="BL91" s="294"/>
      <c r="BM91" s="294"/>
      <c r="BN91" s="294"/>
      <c r="BO91" s="294"/>
      <c r="BP91" s="324"/>
      <c r="BQ91" s="324"/>
      <c r="BR91" s="324"/>
      <c r="BS91" s="241"/>
      <c r="BT91" s="241"/>
      <c r="BU91" s="241"/>
    </row>
    <row r="92" spans="1:73" ht="5.25" customHeight="1" x14ac:dyDescent="0.2">
      <c r="A92" s="240"/>
      <c r="B92" s="269"/>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1349">
        <v>23</v>
      </c>
      <c r="AS92" s="1350"/>
      <c r="AT92" s="1330">
        <f>'確定申告(第20号様式）'!AT92</f>
        <v>0</v>
      </c>
      <c r="AU92" s="1331"/>
      <c r="AV92" s="1331"/>
      <c r="AW92" s="1331"/>
      <c r="AX92" s="1331"/>
      <c r="AY92" s="1332"/>
      <c r="AZ92" s="1349">
        <v>24</v>
      </c>
      <c r="BA92" s="1350"/>
      <c r="BB92" s="1330">
        <f>'確定申告(第20号様式）'!BB92</f>
        <v>0</v>
      </c>
      <c r="BC92" s="1331"/>
      <c r="BD92" s="1331"/>
      <c r="BE92" s="1331"/>
      <c r="BF92" s="1331"/>
      <c r="BG92" s="1332"/>
      <c r="BH92" s="1349">
        <v>25</v>
      </c>
      <c r="BI92" s="1350"/>
      <c r="BJ92" s="1330">
        <f>'確定申告(第20号様式）'!BJ92</f>
        <v>0</v>
      </c>
      <c r="BK92" s="1331"/>
      <c r="BL92" s="1331"/>
      <c r="BM92" s="1331"/>
      <c r="BN92" s="1331"/>
      <c r="BO92" s="1332"/>
      <c r="BP92" s="324"/>
      <c r="BQ92" s="324"/>
      <c r="BR92" s="324"/>
      <c r="BS92" s="241"/>
      <c r="BT92" s="241"/>
      <c r="BU92" s="241"/>
    </row>
    <row r="93" spans="1:73" ht="10" customHeight="1" x14ac:dyDescent="0.2">
      <c r="A93" s="240"/>
      <c r="B93" s="269"/>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69"/>
      <c r="AR93" s="1351"/>
      <c r="AS93" s="1352"/>
      <c r="AT93" s="1333"/>
      <c r="AU93" s="1334"/>
      <c r="AV93" s="1334"/>
      <c r="AW93" s="1334"/>
      <c r="AX93" s="1334"/>
      <c r="AY93" s="1335"/>
      <c r="AZ93" s="1351"/>
      <c r="BA93" s="1352"/>
      <c r="BB93" s="1333"/>
      <c r="BC93" s="1334"/>
      <c r="BD93" s="1334"/>
      <c r="BE93" s="1334"/>
      <c r="BF93" s="1334"/>
      <c r="BG93" s="1335"/>
      <c r="BH93" s="1351"/>
      <c r="BI93" s="1352"/>
      <c r="BJ93" s="1333"/>
      <c r="BK93" s="1334"/>
      <c r="BL93" s="1334"/>
      <c r="BM93" s="1334"/>
      <c r="BN93" s="1334"/>
      <c r="BO93" s="1335"/>
      <c r="BP93" s="324"/>
      <c r="BQ93" s="324"/>
      <c r="BR93" s="324"/>
      <c r="BS93" s="241"/>
      <c r="BT93" s="241"/>
      <c r="BU93" s="241"/>
    </row>
    <row r="94" spans="1:73" ht="4" customHeight="1" x14ac:dyDescent="0.2">
      <c r="A94" s="240"/>
      <c r="B94" s="269"/>
      <c r="C94" s="269"/>
      <c r="D94" s="269"/>
      <c r="E94" s="269"/>
      <c r="F94" s="269"/>
      <c r="G94" s="269"/>
      <c r="H94" s="269"/>
      <c r="I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69"/>
      <c r="AR94" s="1353"/>
      <c r="AS94" s="1354"/>
      <c r="AT94" s="412"/>
      <c r="AU94" s="413"/>
      <c r="AV94" s="413"/>
      <c r="AW94" s="413"/>
      <c r="AX94" s="413"/>
      <c r="AY94" s="413"/>
      <c r="AZ94" s="1353"/>
      <c r="BA94" s="1354"/>
      <c r="BB94" s="412"/>
      <c r="BC94" s="413"/>
      <c r="BD94" s="413"/>
      <c r="BE94" s="413"/>
      <c r="BF94" s="413"/>
      <c r="BG94" s="413"/>
      <c r="BH94" s="1353"/>
      <c r="BI94" s="1354"/>
      <c r="BJ94" s="413"/>
      <c r="BK94" s="413"/>
      <c r="BL94" s="413"/>
      <c r="BM94" s="413"/>
      <c r="BN94" s="413"/>
      <c r="BO94" s="298"/>
      <c r="BP94" s="324"/>
      <c r="BQ94" s="324"/>
      <c r="BR94" s="324"/>
      <c r="BS94" s="241"/>
      <c r="BT94" s="241">
        <f>ROUNDDOWN(BD2,-6)</f>
        <v>0</v>
      </c>
      <c r="BU94" s="241"/>
    </row>
    <row r="95" spans="1:73" ht="10.5" customHeight="1" x14ac:dyDescent="0.2">
      <c r="A95" s="240"/>
      <c r="B95" s="414"/>
      <c r="C95" s="414"/>
      <c r="D95" s="268"/>
      <c r="E95" s="268"/>
      <c r="F95" s="268"/>
      <c r="I95" s="268"/>
      <c r="K95" s="244"/>
      <c r="L95" s="268"/>
      <c r="M95" s="1526"/>
      <c r="N95" s="1526"/>
      <c r="O95" s="1347" t="s">
        <v>62</v>
      </c>
      <c r="P95" s="1347"/>
      <c r="Q95" s="1348" t="s">
        <v>0</v>
      </c>
      <c r="R95" s="1348"/>
      <c r="S95" s="1348" t="s">
        <v>10</v>
      </c>
      <c r="T95" s="1348"/>
      <c r="U95" s="1348"/>
      <c r="V95" s="1348"/>
      <c r="W95" s="1348"/>
      <c r="X95" s="1348"/>
      <c r="Y95" s="1348"/>
      <c r="Z95" s="1348"/>
      <c r="AA95" s="1348" t="s">
        <v>40</v>
      </c>
      <c r="AB95" s="1348"/>
      <c r="AC95" s="1348"/>
      <c r="AD95" s="1348"/>
      <c r="AE95" s="1348"/>
      <c r="AF95" s="1348"/>
      <c r="AG95" s="1348"/>
      <c r="AH95" s="250"/>
      <c r="AI95" s="250"/>
      <c r="AJ95" s="250"/>
      <c r="AK95" s="250"/>
      <c r="AL95" s="250"/>
      <c r="AM95" s="250"/>
      <c r="AN95" s="250"/>
      <c r="AO95" s="267"/>
      <c r="AP95" s="267"/>
      <c r="AQ95" s="267"/>
      <c r="AR95" s="299"/>
      <c r="AS95" s="299"/>
      <c r="AT95" s="250"/>
      <c r="AU95" s="250"/>
      <c r="AV95" s="272"/>
      <c r="AW95" s="272"/>
      <c r="AX95" s="250"/>
      <c r="AY95" s="250"/>
      <c r="AZ95" s="299"/>
      <c r="BA95" s="299"/>
      <c r="BB95" s="299"/>
      <c r="BC95" s="299"/>
      <c r="BD95" s="299"/>
      <c r="BE95" s="299"/>
      <c r="BF95" s="299"/>
      <c r="BG95" s="299"/>
      <c r="BH95" s="299"/>
      <c r="BI95" s="299"/>
      <c r="BJ95" s="299"/>
      <c r="BK95" s="299"/>
      <c r="BL95" s="299"/>
      <c r="BM95" s="299"/>
      <c r="BN95" s="299"/>
      <c r="BO95" s="299"/>
      <c r="BP95" s="324"/>
      <c r="BQ95" s="324"/>
      <c r="BR95" s="324"/>
      <c r="BS95" s="241"/>
      <c r="BT95" s="241"/>
      <c r="BU95" s="241"/>
    </row>
    <row r="96" spans="1:73" ht="7.5" customHeight="1" x14ac:dyDescent="0.2">
      <c r="A96" s="240"/>
      <c r="B96" s="414"/>
      <c r="C96" s="414"/>
      <c r="D96" s="268"/>
      <c r="E96" s="268"/>
      <c r="F96" s="268"/>
      <c r="I96" s="268"/>
      <c r="J96" s="244">
        <v>11</v>
      </c>
      <c r="K96" s="415"/>
      <c r="L96" s="268"/>
      <c r="M96" s="1526"/>
      <c r="N96" s="1526"/>
      <c r="O96" s="1346" t="s">
        <v>47</v>
      </c>
      <c r="P96" s="1346"/>
      <c r="Q96" s="1348"/>
      <c r="R96" s="1348"/>
      <c r="S96" s="1348"/>
      <c r="T96" s="1348"/>
      <c r="U96" s="1348"/>
      <c r="V96" s="1348"/>
      <c r="W96" s="1348"/>
      <c r="X96" s="1348"/>
      <c r="Y96" s="1348"/>
      <c r="Z96" s="1348"/>
      <c r="AA96" s="1348"/>
      <c r="AB96" s="1348"/>
      <c r="AC96" s="1348"/>
      <c r="AD96" s="1348"/>
      <c r="AE96" s="1348"/>
      <c r="AF96" s="1348"/>
      <c r="AG96" s="1348"/>
      <c r="AH96" s="268"/>
      <c r="AI96" s="268"/>
      <c r="AJ96" s="268"/>
      <c r="AK96" s="268"/>
      <c r="AL96" s="268"/>
      <c r="AM96" s="268"/>
      <c r="AN96" s="268"/>
      <c r="AO96" s="267"/>
      <c r="AP96" s="267"/>
      <c r="AQ96" s="267"/>
      <c r="AR96" s="299"/>
      <c r="AS96" s="299"/>
      <c r="AT96" s="267"/>
      <c r="AU96" s="267"/>
      <c r="AV96" s="299"/>
      <c r="AW96" s="299"/>
      <c r="AX96" s="267"/>
      <c r="AY96" s="267"/>
      <c r="AZ96" s="299"/>
      <c r="BA96" s="299"/>
      <c r="BB96" s="299"/>
      <c r="BC96" s="299"/>
      <c r="BD96" s="299"/>
      <c r="BE96" s="299"/>
      <c r="BF96" s="299"/>
      <c r="BG96" s="299"/>
      <c r="BH96" s="299"/>
      <c r="BI96" s="299"/>
      <c r="BJ96" s="299"/>
      <c r="BK96" s="299"/>
      <c r="BL96" s="299"/>
      <c r="BM96" s="299"/>
      <c r="BN96" s="299"/>
      <c r="BO96" s="299"/>
      <c r="BP96" s="324"/>
      <c r="BQ96" s="324"/>
      <c r="BR96" s="324"/>
      <c r="BS96" s="241"/>
      <c r="BT96" s="241"/>
      <c r="BU96" s="241"/>
    </row>
    <row r="97" spans="1:73" ht="5.25" customHeight="1" x14ac:dyDescent="0.2">
      <c r="A97" s="240"/>
      <c r="B97" s="414"/>
      <c r="C97" s="414"/>
      <c r="D97" s="269"/>
      <c r="E97" s="269"/>
      <c r="F97" s="269"/>
      <c r="I97" s="269"/>
      <c r="J97" s="1391" t="s">
        <v>168</v>
      </c>
      <c r="K97" s="1392"/>
      <c r="L97" s="269"/>
      <c r="M97" s="1470">
        <v>50</v>
      </c>
      <c r="N97" s="1467"/>
      <c r="O97" s="1336"/>
      <c r="P97" s="1337"/>
      <c r="Q97" s="1338"/>
      <c r="R97" s="1339"/>
      <c r="S97" s="1340"/>
      <c r="T97" s="1341"/>
      <c r="U97" s="1341"/>
      <c r="V97" s="1341"/>
      <c r="W97" s="1341"/>
      <c r="X97" s="1342"/>
      <c r="Y97" s="1467">
        <v>51</v>
      </c>
      <c r="Z97" s="1467"/>
      <c r="AA97" s="1340"/>
      <c r="AB97" s="1341"/>
      <c r="AC97" s="1341"/>
      <c r="AD97" s="1341"/>
      <c r="AE97" s="1341"/>
      <c r="AF97" s="1341"/>
      <c r="AG97" s="1343"/>
      <c r="AH97" s="416"/>
      <c r="AI97" s="268"/>
      <c r="AJ97" s="268"/>
      <c r="AK97" s="268"/>
      <c r="AL97" s="268"/>
      <c r="AM97" s="268"/>
      <c r="AN97" s="268"/>
      <c r="AO97" s="267"/>
      <c r="AP97" s="267"/>
      <c r="AQ97" s="267"/>
      <c r="AR97" s="299"/>
      <c r="AS97" s="299"/>
      <c r="AT97" s="267"/>
      <c r="AU97" s="267"/>
      <c r="AV97" s="299"/>
      <c r="AW97" s="299"/>
      <c r="AX97" s="267"/>
      <c r="AY97" s="267"/>
      <c r="AZ97" s="299"/>
      <c r="BA97" s="299"/>
      <c r="BB97" s="299"/>
      <c r="BC97" s="299"/>
      <c r="BD97" s="299"/>
      <c r="BE97" s="299"/>
      <c r="BF97" s="299"/>
      <c r="BG97" s="299"/>
      <c r="BH97" s="299"/>
      <c r="BI97" s="299"/>
      <c r="BJ97" s="299"/>
      <c r="BK97" s="299"/>
      <c r="BL97" s="299"/>
      <c r="BM97" s="299"/>
      <c r="BN97" s="299"/>
      <c r="BO97" s="299"/>
      <c r="BP97" s="324"/>
      <c r="BQ97" s="324"/>
      <c r="BR97" s="324"/>
      <c r="BS97" s="241"/>
      <c r="BT97" s="241"/>
      <c r="BU97" s="241"/>
    </row>
    <row r="98" spans="1:73" ht="5.25" customHeight="1" x14ac:dyDescent="0.2">
      <c r="A98" s="240"/>
      <c r="B98" s="414"/>
      <c r="C98" s="414"/>
      <c r="D98" s="269"/>
      <c r="E98" s="269"/>
      <c r="F98" s="269"/>
      <c r="I98" s="269"/>
      <c r="J98" s="1393"/>
      <c r="K98" s="1394"/>
      <c r="L98" s="269"/>
      <c r="M98" s="1471"/>
      <c r="N98" s="1468"/>
      <c r="O98" s="1344"/>
      <c r="P98" s="1345"/>
      <c r="Q98" s="1313">
        <f>'確定申告(第20号様式）'!Q98</f>
        <v>0</v>
      </c>
      <c r="R98" s="1325"/>
      <c r="S98" s="1313">
        <f>'確定申告(第20号様式）'!S98</f>
        <v>0</v>
      </c>
      <c r="T98" s="1304"/>
      <c r="U98" s="1304"/>
      <c r="V98" s="1304"/>
      <c r="W98" s="1304"/>
      <c r="X98" s="1325"/>
      <c r="Y98" s="1468"/>
      <c r="Z98" s="1468"/>
      <c r="AA98" s="1313">
        <f>'確定申告(第20号様式）'!AA98</f>
        <v>0</v>
      </c>
      <c r="AB98" s="1304"/>
      <c r="AC98" s="1304"/>
      <c r="AD98" s="1304"/>
      <c r="AE98" s="1304"/>
      <c r="AF98" s="1307" t="s">
        <v>50</v>
      </c>
      <c r="AG98" s="1309" t="s">
        <v>50</v>
      </c>
      <c r="AH98" s="417"/>
      <c r="AI98" s="418"/>
      <c r="AJ98" s="418"/>
      <c r="AK98" s="418"/>
      <c r="AL98" s="418"/>
      <c r="AM98" s="418"/>
      <c r="AN98" s="418"/>
      <c r="AO98" s="419"/>
      <c r="AP98" s="419"/>
      <c r="AQ98" s="419"/>
      <c r="AR98" s="272"/>
      <c r="AS98" s="272"/>
      <c r="AT98" s="250"/>
      <c r="AU98" s="250"/>
      <c r="AV98" s="272"/>
      <c r="AW98" s="272"/>
      <c r="AX98" s="420"/>
      <c r="AY98" s="420"/>
      <c r="AZ98" s="338"/>
      <c r="BA98" s="338"/>
      <c r="BB98" s="338"/>
      <c r="BC98" s="338"/>
      <c r="BD98" s="338"/>
      <c r="BE98" s="338"/>
      <c r="BF98" s="338"/>
      <c r="BG98" s="338"/>
      <c r="BH98" s="338"/>
      <c r="BI98" s="338"/>
      <c r="BJ98" s="338"/>
      <c r="BK98" s="338"/>
      <c r="BL98" s="338"/>
      <c r="BM98" s="338"/>
      <c r="BN98" s="338"/>
      <c r="BO98" s="338"/>
      <c r="BP98" s="324"/>
      <c r="BQ98" s="324"/>
      <c r="BR98" s="324"/>
      <c r="BS98" s="421" t="str">
        <f>IF($O$98="","",IF(AND($BT$22&gt;5000000000,$S$98&gt;50),ROUNDDOWN(3000000*$Q$98/12,-2),IF(AND($BT$22&gt;5000000000,$S$98&lt;=50),ROUNDDOWN(410000*$Q$98/12,-2),IF(AND($BT$22&lt;=5000000000,$BT$22&gt;1000000000,$S$98&gt;50),ROUNDDOWN(1750000*$Q$98/12,-2),IF(AND($BT$22&lt;=5000000000,$BT$22&gt;1000000000,$S$98&lt;=50),ROUNDDOWN(410000*$Q$98/12,-2),IF(AND($BT$22&lt;=1000000000,$BT$22&gt;100000000,$S$98&gt;50),ROUNDDOWN(400000*$Q$98/12,-2),IF(AND($BT$22&lt;=1000000000,$BT$22&gt;100000000,$S$98&lt;=50),ROUNDDOWN(160000*$Q$98/12,-2),"")))))))</f>
        <v/>
      </c>
      <c r="BT98" s="421" t="str">
        <f>IF($O$98="","",IF(AND($BT$22&lt;=10000000,$S$98&gt;50),ROUNDDOWN(120000*$Q$98/12,-2),IF(AND($BT$22&lt;=10000000,$S$98&lt;=50),ROUNDDOWN(50000*$Q$98/12,-2),IF(AND($BT$22&lt;=100000000,$BT$22&gt;10000000,$S$98&gt;50),ROUNDDOWN(150000*$Q$98/12,-2),IF(AND($BT$22&lt;=100000000,$BT$22&gt;10000000,$S$98&lt;=50),ROUNDDOWN(130000*$Q$98/12,-2),"")))))</f>
        <v/>
      </c>
      <c r="BU98" s="241"/>
    </row>
    <row r="99" spans="1:73" ht="7.5" customHeight="1" x14ac:dyDescent="0.2">
      <c r="A99" s="240"/>
      <c r="B99" s="414"/>
      <c r="C99" s="414"/>
      <c r="D99" s="269"/>
      <c r="E99" s="269"/>
      <c r="F99" s="269"/>
      <c r="I99" s="269"/>
      <c r="J99" s="1395"/>
      <c r="K99" s="1396"/>
      <c r="L99" s="269"/>
      <c r="M99" s="1471"/>
      <c r="N99" s="1468"/>
      <c r="O99" s="1344"/>
      <c r="P99" s="1345"/>
      <c r="Q99" s="1313"/>
      <c r="R99" s="1325"/>
      <c r="S99" s="1313"/>
      <c r="T99" s="1304"/>
      <c r="U99" s="1304"/>
      <c r="V99" s="1304"/>
      <c r="W99" s="1304"/>
      <c r="X99" s="1325"/>
      <c r="Y99" s="1468"/>
      <c r="Z99" s="1468"/>
      <c r="AA99" s="1313"/>
      <c r="AB99" s="1304"/>
      <c r="AC99" s="1304"/>
      <c r="AD99" s="1304"/>
      <c r="AE99" s="1304"/>
      <c r="AF99" s="1307"/>
      <c r="AG99" s="1309"/>
      <c r="AH99" s="417"/>
      <c r="AI99" s="418"/>
      <c r="AJ99" s="418"/>
      <c r="AK99" s="418"/>
      <c r="AL99" s="418"/>
      <c r="AM99" s="418"/>
      <c r="AN99" s="418"/>
      <c r="AO99" s="419"/>
      <c r="AP99" s="419"/>
      <c r="AQ99" s="419"/>
      <c r="AR99" s="272"/>
      <c r="AS99" s="272"/>
      <c r="AT99" s="250"/>
      <c r="AU99" s="250"/>
      <c r="AV99" s="272"/>
      <c r="AW99" s="272"/>
      <c r="AX99" s="1408" t="s">
        <v>49</v>
      </c>
      <c r="AY99" s="1475"/>
      <c r="AZ99" s="1475"/>
      <c r="BA99" s="1475"/>
      <c r="BB99" s="1475"/>
      <c r="BC99" s="1476"/>
      <c r="BD99" s="1449">
        <v>70</v>
      </c>
      <c r="BE99" s="1450"/>
      <c r="BF99" s="1450"/>
      <c r="BG99" s="1450"/>
      <c r="BH99" s="1450"/>
      <c r="BI99" s="1451"/>
      <c r="BJ99" s="1355"/>
      <c r="BK99" s="1356"/>
      <c r="BL99" s="1356"/>
      <c r="BM99" s="1356"/>
      <c r="BN99" s="1356"/>
      <c r="BO99" s="1359"/>
      <c r="BP99" s="324"/>
      <c r="BQ99" s="324"/>
      <c r="BR99" s="324"/>
      <c r="BS99" s="421" t="str">
        <f>IF($O$101="","",IF(AND($BT$22&gt;5000000000,$S$101&gt;50),ROUNDDOWN(3000000*$Q$101/12,-2),IF(AND($BT$22&gt;5000000000,$S$101&lt;=50),ROUNDDOWN(410000*$Q$101/12,-2),IF(AND($BT$22&lt;=5000000000,$BT$22&gt;1000000000,$S$101&gt;50),ROUNDDOWN(1750000*$Q$101/12,-2),IF(AND($BT$22&lt;=5000000000,$BT$22&gt;1000000000,$S$101&lt;=50),ROUNDDOWN(410000*$Q$101/12,-2),IF(AND($BT$22&lt;=1000000000,$BT$22&gt;100000000,$S$101&gt;50),ROUNDDOWN(400000*$Q$101/12,-2),IF(AND($BT$22&lt;=1000000000,$BT$22&gt;100000000,$S$101&lt;=50),ROUNDDOWN(160000*$Q$101/12,-2),"")))))))</f>
        <v/>
      </c>
      <c r="BT99" s="421" t="str">
        <f>IF($O$101="","",IF(AND($BT$22&lt;=10000000,$S$101&gt;50),ROUNDDOWN(120000*$Q$101/12,-2),IF(AND($BT$22&lt;=10000000,$S$101&lt;=50),ROUNDDOWN(50000*$Q$101/12,-2),IF(AND($BT$22&lt;=100000000,$BT$22&gt;10000000,$S$101&gt;50),ROUNDDOWN(150000*$Q$101/12,-2),IF(AND($BT$22&lt;=100000000,$BT$22&gt;10000000,$S$101&lt;=50),ROUNDDOWN(130000*$Q$101/12,-2),"")))))</f>
        <v/>
      </c>
      <c r="BU99" s="241"/>
    </row>
    <row r="100" spans="1:73" ht="4" customHeight="1" x14ac:dyDescent="0.2">
      <c r="A100" s="240"/>
      <c r="B100" s="414"/>
      <c r="C100" s="414"/>
      <c r="D100" s="269"/>
      <c r="E100" s="269"/>
      <c r="F100" s="269"/>
      <c r="I100" s="269"/>
      <c r="L100" s="269"/>
      <c r="M100" s="1472"/>
      <c r="N100" s="1469"/>
      <c r="O100" s="422"/>
      <c r="P100" s="422"/>
      <c r="Q100" s="422"/>
      <c r="R100" s="422"/>
      <c r="S100" s="422"/>
      <c r="T100" s="422"/>
      <c r="U100" s="422"/>
      <c r="V100" s="422"/>
      <c r="W100" s="422"/>
      <c r="X100" s="422"/>
      <c r="Y100" s="1469"/>
      <c r="Z100" s="1469"/>
      <c r="AA100" s="422"/>
      <c r="AB100" s="422"/>
      <c r="AC100" s="422"/>
      <c r="AD100" s="422"/>
      <c r="AE100" s="422"/>
      <c r="AF100" s="423"/>
      <c r="AG100" s="424"/>
      <c r="AH100" s="425"/>
      <c r="AI100" s="249"/>
      <c r="AJ100" s="249"/>
      <c r="AK100" s="249"/>
      <c r="AL100" s="249"/>
      <c r="AM100" s="249"/>
      <c r="AN100" s="249"/>
      <c r="AX100" s="1475"/>
      <c r="AY100" s="1475"/>
      <c r="AZ100" s="1475"/>
      <c r="BA100" s="1475"/>
      <c r="BB100" s="1475"/>
      <c r="BC100" s="1476"/>
      <c r="BD100" s="1452"/>
      <c r="BE100" s="1453"/>
      <c r="BF100" s="1453"/>
      <c r="BG100" s="1453"/>
      <c r="BH100" s="1453"/>
      <c r="BI100" s="1454"/>
      <c r="BJ100" s="1318"/>
      <c r="BK100" s="1319"/>
      <c r="BL100" s="1319"/>
      <c r="BM100" s="1319"/>
      <c r="BN100" s="1319"/>
      <c r="BO100" s="1323"/>
      <c r="BP100" s="324"/>
      <c r="BQ100" s="324"/>
      <c r="BR100" s="324"/>
      <c r="BS100" s="421" t="str">
        <f>IF($O$104="","",IF(AND($BT$22&gt;5000000000,$S$104&gt;50),ROUNDDOWN(3000000*$Q$104/12,-2),IF(AND($BT$22&gt;5000000000,$S$104&lt;=50),ROUNDDOWN(410000*$Q$104/12,-2),IF(AND($BT$22&lt;=5000000000,$BT$22&gt;1000000000,$S$104&gt;50),ROUNDDOWN(1750000*$Q$104/12,-2),IF(AND($BT$22&lt;=5000000000,$BT$22&gt;1000000000,$S$104&lt;=50),ROUNDDOWN(410000*$Q$104/12,-2),IF(AND($BT$22&lt;=1000000000,$BT$22&gt;100000000,$S$104&gt;50),ROUNDDOWN(400000*$Q$104/12,-2),IF(AND($BT$22&lt;=1000000000,$BT$22&gt;100000000,$S$104&lt;=50),ROUNDDOWN(160000*$Q$104/12,-2),"")))))))</f>
        <v/>
      </c>
      <c r="BT100" s="421" t="str">
        <f>IF($O$104="","",IF(AND($BT$22&lt;=10000000,$S$104&gt;50),ROUNDDOWN(120000*$Q$104/12,-2),IF(AND($BT$22&lt;=10000000,$S$104&lt;=50),ROUNDDOWN(50000*$Q$104/12,-2),IF(AND($BT$22&lt;=100000000,$BT$22&gt;10000000,$S$104&gt;50),ROUNDDOWN(150000*$Q$104/12,-2),IF(AND($BT$22&lt;=100000000,$BT$22&gt;10000000,$S$104&lt;=50),ROUNDDOWN(130000*$Q$104/12,-2),"")))))</f>
        <v/>
      </c>
      <c r="BU100" s="241"/>
    </row>
    <row r="101" spans="1:73" ht="8" customHeight="1" x14ac:dyDescent="0.2">
      <c r="A101" s="240"/>
      <c r="B101" s="414"/>
      <c r="C101" s="414"/>
      <c r="D101" s="282"/>
      <c r="E101" s="282"/>
      <c r="F101" s="282"/>
      <c r="G101" s="282"/>
      <c r="H101" s="282"/>
      <c r="I101" s="282"/>
      <c r="L101" s="282"/>
      <c r="M101" s="1292">
        <v>52</v>
      </c>
      <c r="N101" s="1293"/>
      <c r="O101" s="1296"/>
      <c r="P101" s="1297"/>
      <c r="Q101" s="1361">
        <f>'確定申告(第20号様式）'!Q101</f>
        <v>0</v>
      </c>
      <c r="R101" s="1362"/>
      <c r="S101" s="1300">
        <f>'確定申告(第20号様式）'!S101</f>
        <v>0</v>
      </c>
      <c r="T101" s="1301"/>
      <c r="U101" s="1301"/>
      <c r="V101" s="1301"/>
      <c r="W101" s="1301"/>
      <c r="X101" s="1302"/>
      <c r="Y101" s="1312">
        <v>53</v>
      </c>
      <c r="Z101" s="1293"/>
      <c r="AA101" s="1300">
        <f>'確定申告(第20号様式）'!AA101</f>
        <v>0</v>
      </c>
      <c r="AB101" s="1301"/>
      <c r="AC101" s="1301"/>
      <c r="AD101" s="1301"/>
      <c r="AE101" s="1301"/>
      <c r="AF101" s="1306" t="s">
        <v>50</v>
      </c>
      <c r="AG101" s="1308" t="s">
        <v>50</v>
      </c>
      <c r="AH101" s="425"/>
      <c r="AI101" s="249"/>
      <c r="AJ101" s="249"/>
      <c r="AK101" s="249"/>
      <c r="AL101" s="249"/>
      <c r="AM101" s="249"/>
      <c r="AN101" s="249"/>
      <c r="AX101" s="1475"/>
      <c r="AY101" s="1475"/>
      <c r="AZ101" s="1475"/>
      <c r="BA101" s="1475"/>
      <c r="BB101" s="1475"/>
      <c r="BC101" s="1476"/>
      <c r="BD101" s="1452"/>
      <c r="BE101" s="1453"/>
      <c r="BF101" s="1453"/>
      <c r="BG101" s="1453"/>
      <c r="BH101" s="1453"/>
      <c r="BI101" s="1454"/>
      <c r="BJ101" s="1318"/>
      <c r="BK101" s="1319"/>
      <c r="BL101" s="1319"/>
      <c r="BM101" s="1319"/>
      <c r="BN101" s="1319"/>
      <c r="BO101" s="1323"/>
      <c r="BP101" s="324"/>
      <c r="BQ101" s="324"/>
      <c r="BR101" s="324"/>
      <c r="BS101" s="421" t="str">
        <f>IF($O$107="","",IF(AND($BT$22&gt;5000000000,$S$107&gt;50),ROUNDDOWN(3000000*$Q$107/12,-2),IF(AND($BT$22&gt;5000000000,$S$107&lt;=50),ROUNDDOWN(410000*$Q$107/12,-2),IF(AND($BT$22&lt;=5000000000,$BT$22&gt;1000000000,$S$107&gt;50),ROUNDDOWN(1750000*$Q$107/12,-2),IF(AND($BT$22&lt;=5000000000,$BT$22&gt;1000000000,$S$107&lt;=50),ROUNDDOWN(410000*$Q$107/12,-2),IF(AND($BT$22&lt;=1000000000,$BT$22&gt;100000000,$S$107&gt;50),ROUNDDOWN(400000*$Q$107/12,-2),IF(AND($BT$22&lt;=1000000000,$BT$22&gt;100000000,$S$107&lt;=50),ROUNDDOWN(160000*$Q$107/12,-2),"")))))))</f>
        <v/>
      </c>
      <c r="BT101" s="421" t="str">
        <f>IF($O$107="","",IF(AND($BT$22&lt;=10000000,$S$107&gt;50),ROUNDDOWN(120000*$Q$107/12,-2),IF(AND($BT$22&lt;=10000000,$S$107&lt;=50),ROUNDDOWN(50000*$Q$107/12,-2),IF(AND($BT$22&lt;=100000000,$BT$22&gt;10000000,$S$107&gt;50),ROUNDDOWN(150000*$Q$107/12,-2),IF(AND($BT$22&lt;=100000000,$BT$22&gt;10000000,$S$107&lt;=50),ROUNDDOWN(130000*$Q$107/12,-2),"")))))</f>
        <v/>
      </c>
      <c r="BU101" s="241"/>
    </row>
    <row r="102" spans="1:73" ht="7.5" customHeight="1" x14ac:dyDescent="0.2">
      <c r="A102" s="240"/>
      <c r="B102" s="414"/>
      <c r="C102" s="414"/>
      <c r="D102" s="282"/>
      <c r="E102" s="282"/>
      <c r="F102" s="282"/>
      <c r="G102" s="282"/>
      <c r="H102" s="282"/>
      <c r="I102" s="282"/>
      <c r="J102" s="282"/>
      <c r="K102" s="282"/>
      <c r="L102" s="282"/>
      <c r="M102" s="1292"/>
      <c r="N102" s="1293"/>
      <c r="O102" s="1298"/>
      <c r="P102" s="1299"/>
      <c r="Q102" s="1363"/>
      <c r="R102" s="1364"/>
      <c r="S102" s="1313"/>
      <c r="T102" s="1304"/>
      <c r="U102" s="1304"/>
      <c r="V102" s="1304"/>
      <c r="W102" s="1304"/>
      <c r="X102" s="1305"/>
      <c r="Y102" s="1312"/>
      <c r="Z102" s="1293"/>
      <c r="AA102" s="1313"/>
      <c r="AB102" s="1304"/>
      <c r="AC102" s="1304"/>
      <c r="AD102" s="1304"/>
      <c r="AE102" s="1304"/>
      <c r="AF102" s="1307"/>
      <c r="AG102" s="1309"/>
      <c r="AH102" s="426"/>
      <c r="AI102" s="427"/>
      <c r="AJ102" s="427"/>
      <c r="AK102" s="427"/>
      <c r="AL102" s="427"/>
      <c r="AM102" s="427"/>
      <c r="AN102" s="427"/>
      <c r="AO102" s="249"/>
      <c r="AP102" s="249"/>
      <c r="AQ102" s="249"/>
      <c r="AR102" s="249"/>
      <c r="AS102" s="249"/>
      <c r="AT102" s="249"/>
      <c r="AU102" s="249"/>
      <c r="AV102" s="249"/>
      <c r="AW102" s="249"/>
      <c r="AX102" s="1475"/>
      <c r="AY102" s="1475"/>
      <c r="AZ102" s="1475"/>
      <c r="BA102" s="1475"/>
      <c r="BB102" s="1475"/>
      <c r="BC102" s="1476"/>
      <c r="BD102" s="1455"/>
      <c r="BE102" s="1456"/>
      <c r="BF102" s="1456"/>
      <c r="BG102" s="1456"/>
      <c r="BH102" s="1456"/>
      <c r="BI102" s="1457"/>
      <c r="BJ102" s="1357"/>
      <c r="BK102" s="1358"/>
      <c r="BL102" s="1358"/>
      <c r="BM102" s="1358"/>
      <c r="BN102" s="1358"/>
      <c r="BO102" s="1360"/>
      <c r="BP102" s="324"/>
      <c r="BQ102" s="324"/>
      <c r="BR102" s="324"/>
      <c r="BS102" s="421" t="str">
        <f>IF($O$110="","",IF(AND($BT$22&gt;5000000000,$S$110&gt;50),ROUNDDOWN(3000000*$Q$110/12,-2),IF(AND($BT$22&gt;5000000000,$S$110&lt;=50),ROUNDDOWN(410000*$Q$110/12,-2),IF(AND($BT$22&lt;=5000000000,$BT$22&gt;1000000000,$S$110&gt;50),ROUNDDOWN(1750000*$Q$110/12,-2),IF(AND($BT$22&lt;=5000000000,$BT$22&gt;1000000000,$S$110&lt;=50),ROUNDDOWN(410000*$Q$110/12,-2),IF(AND($BT$22&lt;=1000000000,$BT$22&gt;100000000,$S$110&gt;50),ROUNDDOWN(400000*$Q$110/12,-2),IF(AND($BT$22&lt;=1000000000,$BT$22&gt;100000000,$S$110&lt;=50),ROUNDDOWN(160000*$Q$110/12,-2),"")))))))</f>
        <v/>
      </c>
    </row>
    <row r="103" spans="1:73" ht="4" customHeight="1" x14ac:dyDescent="0.25">
      <c r="A103" s="240"/>
      <c r="B103" s="414"/>
      <c r="C103" s="414"/>
      <c r="D103" s="282"/>
      <c r="E103" s="282"/>
      <c r="F103" s="282"/>
      <c r="G103" s="282"/>
      <c r="H103" s="282"/>
      <c r="I103" s="282"/>
      <c r="J103" s="282"/>
      <c r="K103" s="282"/>
      <c r="L103" s="282"/>
      <c r="M103" s="1292"/>
      <c r="N103" s="1293"/>
      <c r="O103" s="428"/>
      <c r="P103" s="428"/>
      <c r="Q103" s="428"/>
      <c r="R103" s="428"/>
      <c r="S103" s="428"/>
      <c r="T103" s="428"/>
      <c r="U103" s="428"/>
      <c r="V103" s="428"/>
      <c r="W103" s="428"/>
      <c r="X103" s="428"/>
      <c r="Y103" s="1312"/>
      <c r="Z103" s="1293"/>
      <c r="AA103" s="422"/>
      <c r="AB103" s="422"/>
      <c r="AC103" s="422"/>
      <c r="AD103" s="422"/>
      <c r="AE103" s="422"/>
      <c r="AF103" s="423"/>
      <c r="AG103" s="424"/>
      <c r="AH103" s="426"/>
      <c r="AI103" s="427"/>
      <c r="AJ103" s="427"/>
      <c r="AK103" s="427"/>
      <c r="AL103" s="427"/>
      <c r="AM103" s="427"/>
      <c r="AN103" s="427"/>
      <c r="AO103" s="249"/>
      <c r="AP103" s="249"/>
      <c r="AQ103" s="249"/>
      <c r="AR103" s="249"/>
      <c r="AS103" s="249"/>
      <c r="AT103" s="249"/>
      <c r="AU103" s="249"/>
      <c r="AV103" s="249"/>
      <c r="AW103" s="249"/>
      <c r="AX103" s="1473" t="s">
        <v>9</v>
      </c>
      <c r="AY103" s="1473"/>
      <c r="AZ103" s="1473"/>
      <c r="BA103" s="1473"/>
      <c r="BB103" s="1473"/>
      <c r="BC103" s="1474"/>
      <c r="BD103" s="1458">
        <v>71</v>
      </c>
      <c r="BE103" s="1459"/>
      <c r="BF103" s="1459"/>
      <c r="BG103" s="1459"/>
      <c r="BH103" s="1459"/>
      <c r="BI103" s="1460"/>
      <c r="BJ103" s="1316"/>
      <c r="BK103" s="1317"/>
      <c r="BL103" s="1317"/>
      <c r="BM103" s="1317"/>
      <c r="BN103" s="1317"/>
      <c r="BO103" s="1322"/>
      <c r="BP103" s="324"/>
      <c r="BQ103" s="324"/>
      <c r="BR103" s="324"/>
      <c r="BS103" s="421" t="str">
        <f>IF($O$113="","",IF(AND($BT$22&gt;5000000000,$S$113&gt;50),ROUNDDOWN(3000000*$Q$113/12,-2),IF(AND($BT$22&gt;5000000000,$S$113&lt;=50),ROUNDDOWN(410000*$Q$113/12,-2),IF(AND($BT$22&lt;=5000000000,$BT$22&gt;1000000000,$S$113&gt;50),ROUNDDOWN(1750000*$Q$113/12,-2),IF(AND($BT$22&lt;=5000000000,$BT$22&gt;1000000000,$S$113&lt;=50),ROUNDDOWN(410000*$Q$113/12,-2),IF(AND($BT$22&lt;=1000000000,$BT$22&gt;100000000,$S$113&gt;50),ROUNDDOWN(400000*$Q$113/12,-2),IF(AND($BT$22&lt;=1000000000,$BT$22&gt;100000000,$S$113&lt;=50),ROUNDDOWN(160000*$Q$113/12,-2),"")))))))</f>
        <v/>
      </c>
    </row>
    <row r="104" spans="1:73" ht="8" customHeight="1" x14ac:dyDescent="0.2">
      <c r="A104" s="240"/>
      <c r="B104" s="414"/>
      <c r="C104" s="414"/>
      <c r="D104" s="282"/>
      <c r="E104" s="282"/>
      <c r="F104" s="282"/>
      <c r="G104" s="282"/>
      <c r="H104" s="282"/>
      <c r="I104" s="282"/>
      <c r="J104" s="282"/>
      <c r="K104" s="282"/>
      <c r="L104" s="282"/>
      <c r="M104" s="1292">
        <v>54</v>
      </c>
      <c r="N104" s="1293"/>
      <c r="O104" s="1296"/>
      <c r="P104" s="1297"/>
      <c r="Q104" s="1313">
        <f>'確定申告(第20号様式）'!Q104</f>
        <v>0</v>
      </c>
      <c r="R104" s="1325"/>
      <c r="S104" s="1313">
        <f>'確定申告(第20号様式）'!S104</f>
        <v>0</v>
      </c>
      <c r="T104" s="1304"/>
      <c r="U104" s="1304"/>
      <c r="V104" s="1304"/>
      <c r="W104" s="1304"/>
      <c r="X104" s="1325"/>
      <c r="Y104" s="1312">
        <v>55</v>
      </c>
      <c r="Z104" s="1293"/>
      <c r="AA104" s="1313">
        <f>'確定申告(第20号様式）'!AA104</f>
        <v>0</v>
      </c>
      <c r="AB104" s="1304"/>
      <c r="AC104" s="1304"/>
      <c r="AD104" s="1304"/>
      <c r="AE104" s="1304"/>
      <c r="AF104" s="1306" t="s">
        <v>50</v>
      </c>
      <c r="AG104" s="1308" t="s">
        <v>50</v>
      </c>
      <c r="AH104" s="426"/>
      <c r="AI104" s="427"/>
      <c r="AJ104" s="427"/>
      <c r="AK104" s="427"/>
      <c r="AL104" s="427"/>
      <c r="AM104" s="427"/>
      <c r="AN104" s="427"/>
      <c r="AO104" s="299"/>
      <c r="AP104" s="272"/>
      <c r="AQ104" s="272"/>
      <c r="AR104" s="272"/>
      <c r="AS104" s="272"/>
      <c r="AT104" s="250"/>
      <c r="AU104" s="272"/>
      <c r="AV104" s="272"/>
      <c r="AW104" s="429"/>
      <c r="AX104" s="1473"/>
      <c r="AY104" s="1473"/>
      <c r="AZ104" s="1473"/>
      <c r="BA104" s="1473"/>
      <c r="BB104" s="1473"/>
      <c r="BC104" s="1474"/>
      <c r="BD104" s="1461"/>
      <c r="BE104" s="1462"/>
      <c r="BF104" s="1462"/>
      <c r="BG104" s="1462"/>
      <c r="BH104" s="1462"/>
      <c r="BI104" s="1463"/>
      <c r="BJ104" s="1318"/>
      <c r="BK104" s="1319"/>
      <c r="BL104" s="1319"/>
      <c r="BM104" s="1319"/>
      <c r="BN104" s="1319"/>
      <c r="BO104" s="1323"/>
      <c r="BP104" s="324"/>
      <c r="BQ104" s="324"/>
      <c r="BR104" s="324"/>
      <c r="BS104" s="421" t="str">
        <f>IF($O$116="","",IF(AND($BT$22&gt;5000000000,$S$116&gt;50),ROUNDDOWN(3000000*$Q$116/12,-2),IF(AND($BT$22&gt;5000000000,$S$116&lt;=50),ROUNDDOWN(410000*$Q$116/12,-2),IF(AND($BT$22&lt;=5000000000,$BT$22&gt;1000000000,$S$116&gt;50),ROUNDDOWN(1750000*$Q$116/12,-2),IF(AND($BT$22&lt;=5000000000,$BT$22&gt;1000000000,$S$116&lt;=50),ROUNDDOWN(410000*$Q$116/12,-2),IF(AND($BT$22&lt;=1000000000,$BT$22&gt;100000000,$S$116&gt;50),ROUNDDOWN(400000*$Q$116/12,-2),IF(AND($BT$22&lt;=1000000000,$BT$22&gt;100000000,$S$116&lt;=50),ROUNDDOWN(160000*$Q$116/12,-2),"")))))))</f>
        <v/>
      </c>
    </row>
    <row r="105" spans="1:73" ht="8.25" customHeight="1" x14ac:dyDescent="0.2">
      <c r="A105" s="240"/>
      <c r="B105" s="414"/>
      <c r="C105" s="414"/>
      <c r="D105" s="282"/>
      <c r="E105" s="282"/>
      <c r="F105" s="282"/>
      <c r="G105" s="282"/>
      <c r="H105" s="282"/>
      <c r="I105" s="282"/>
      <c r="J105" s="282"/>
      <c r="K105" s="282"/>
      <c r="L105" s="282"/>
      <c r="M105" s="1292"/>
      <c r="N105" s="1293"/>
      <c r="O105" s="1298"/>
      <c r="P105" s="1299"/>
      <c r="Q105" s="1313"/>
      <c r="R105" s="1325"/>
      <c r="S105" s="1313"/>
      <c r="T105" s="1304"/>
      <c r="U105" s="1304"/>
      <c r="V105" s="1304"/>
      <c r="W105" s="1304"/>
      <c r="X105" s="1325"/>
      <c r="Y105" s="1312"/>
      <c r="Z105" s="1293"/>
      <c r="AA105" s="1313"/>
      <c r="AB105" s="1304"/>
      <c r="AC105" s="1304"/>
      <c r="AD105" s="1304"/>
      <c r="AE105" s="1304"/>
      <c r="AF105" s="1307"/>
      <c r="AG105" s="1309"/>
      <c r="AH105" s="426"/>
      <c r="AI105" s="427"/>
      <c r="AJ105" s="427"/>
      <c r="AK105" s="427"/>
      <c r="AL105" s="427"/>
      <c r="AM105" s="427"/>
      <c r="AN105" s="427"/>
      <c r="AO105" s="249"/>
      <c r="AP105" s="249"/>
      <c r="AQ105" s="249"/>
      <c r="AR105" s="249"/>
      <c r="AS105" s="249"/>
      <c r="AT105" s="249"/>
      <c r="AU105" s="249"/>
      <c r="AV105" s="249"/>
      <c r="AW105" s="249"/>
      <c r="AX105" s="1473"/>
      <c r="AY105" s="1473"/>
      <c r="AZ105" s="1473"/>
      <c r="BA105" s="1473"/>
      <c r="BB105" s="1473"/>
      <c r="BC105" s="1474"/>
      <c r="BD105" s="1461"/>
      <c r="BE105" s="1462"/>
      <c r="BF105" s="1462"/>
      <c r="BG105" s="1462"/>
      <c r="BH105" s="1462"/>
      <c r="BI105" s="1463"/>
      <c r="BJ105" s="1318"/>
      <c r="BK105" s="1319"/>
      <c r="BL105" s="1319"/>
      <c r="BM105" s="1319"/>
      <c r="BN105" s="1319"/>
      <c r="BO105" s="1323"/>
      <c r="BP105" s="324"/>
      <c r="BQ105" s="324"/>
      <c r="BR105" s="324"/>
      <c r="BS105" s="421" t="str">
        <f>IF($O$119="","",IF(AND($BT$22&gt;5000000000,$S$119&gt;50),ROUNDDOWN(3000000*$Q$119/12,-2),IF(AND($BT$22&gt;5000000000,$S$119&lt;=50),ROUNDDOWN(410000*$Q$119/12,-2),IF(AND($BT$22&lt;=5000000000,$BT$22&gt;1000000000,$S$119&gt;50),ROUNDDOWN(1750000*$Q$119/12,-2),IF(AND($BT$22&lt;=5000000000,$BT$22&gt;1000000000,$S$119&lt;=50),ROUNDDOWN(410000*$Q$119/12,-2),IF(AND($BT$22&lt;=1000000000,$BT$22&gt;100000000,$S$119&gt;50),ROUNDDOWN(400000*$Q$119/12,-2),IF(AND($BT$22&lt;=1000000000,$BT$22&gt;100000000,$S$119&lt;=50),ROUNDDOWN(160000*$Q$119/12,-2),"")))))))</f>
        <v/>
      </c>
    </row>
    <row r="106" spans="1:73" ht="4" customHeight="1" x14ac:dyDescent="0.25">
      <c r="A106" s="240"/>
      <c r="B106" s="414"/>
      <c r="C106" s="414"/>
      <c r="D106" s="282"/>
      <c r="E106" s="282"/>
      <c r="F106" s="282"/>
      <c r="G106" s="282"/>
      <c r="H106" s="282"/>
      <c r="I106" s="282"/>
      <c r="J106" s="282"/>
      <c r="K106" s="282"/>
      <c r="L106" s="282"/>
      <c r="M106" s="1292"/>
      <c r="N106" s="1293"/>
      <c r="O106" s="428"/>
      <c r="P106" s="428"/>
      <c r="Q106" s="428"/>
      <c r="R106" s="428"/>
      <c r="S106" s="428"/>
      <c r="T106" s="428"/>
      <c r="U106" s="428"/>
      <c r="V106" s="428"/>
      <c r="W106" s="428"/>
      <c r="X106" s="428"/>
      <c r="Y106" s="1312"/>
      <c r="Z106" s="1293"/>
      <c r="AA106" s="422"/>
      <c r="AB106" s="422"/>
      <c r="AC106" s="422"/>
      <c r="AD106" s="422"/>
      <c r="AE106" s="422"/>
      <c r="AF106" s="423"/>
      <c r="AG106" s="424"/>
      <c r="AH106" s="426"/>
      <c r="AI106" s="427"/>
      <c r="AJ106" s="427"/>
      <c r="AK106" s="427"/>
      <c r="AL106" s="427"/>
      <c r="AM106" s="427"/>
      <c r="AN106" s="427"/>
      <c r="AO106" s="249"/>
      <c r="AP106" s="249"/>
      <c r="AQ106" s="249"/>
      <c r="AR106" s="249"/>
      <c r="AS106" s="249"/>
      <c r="AT106" s="249"/>
      <c r="AU106" s="249"/>
      <c r="AV106" s="249"/>
      <c r="AW106" s="249"/>
      <c r="AX106" s="1473"/>
      <c r="AY106" s="1473"/>
      <c r="AZ106" s="1473"/>
      <c r="BA106" s="1473"/>
      <c r="BB106" s="1473"/>
      <c r="BC106" s="1474"/>
      <c r="BD106" s="1464"/>
      <c r="BE106" s="1465"/>
      <c r="BF106" s="1465"/>
      <c r="BG106" s="1465"/>
      <c r="BH106" s="1465"/>
      <c r="BI106" s="1466"/>
      <c r="BJ106" s="1320"/>
      <c r="BK106" s="1321"/>
      <c r="BL106" s="1321"/>
      <c r="BM106" s="1321"/>
      <c r="BN106" s="1321"/>
      <c r="BO106" s="1324"/>
      <c r="BP106" s="324"/>
      <c r="BQ106" s="324"/>
      <c r="BR106" s="324"/>
      <c r="BS106" s="241"/>
    </row>
    <row r="107" spans="1:73" ht="6" customHeight="1" x14ac:dyDescent="0.2">
      <c r="A107" s="240"/>
      <c r="B107" s="414"/>
      <c r="C107" s="414"/>
      <c r="D107" s="282"/>
      <c r="E107" s="282"/>
      <c r="F107" s="282"/>
      <c r="G107" s="282"/>
      <c r="H107" s="282"/>
      <c r="I107" s="282"/>
      <c r="J107" s="282"/>
      <c r="K107" s="282"/>
      <c r="L107" s="282"/>
      <c r="M107" s="1292">
        <v>56</v>
      </c>
      <c r="N107" s="1293"/>
      <c r="O107" s="1296"/>
      <c r="P107" s="1297"/>
      <c r="Q107" s="1296"/>
      <c r="R107" s="1297"/>
      <c r="S107" s="1300"/>
      <c r="T107" s="1301"/>
      <c r="U107" s="1301"/>
      <c r="V107" s="1301"/>
      <c r="W107" s="1301"/>
      <c r="X107" s="1302"/>
      <c r="Y107" s="1312">
        <v>57</v>
      </c>
      <c r="Z107" s="1293"/>
      <c r="AA107" s="1300"/>
      <c r="AB107" s="1301"/>
      <c r="AC107" s="1301"/>
      <c r="AD107" s="1301"/>
      <c r="AE107" s="1301"/>
      <c r="AF107" s="1306" t="s">
        <v>50</v>
      </c>
      <c r="AG107" s="1308" t="s">
        <v>50</v>
      </c>
      <c r="AH107" s="305"/>
      <c r="AI107" s="306"/>
      <c r="AJ107" s="306"/>
      <c r="AK107" s="306"/>
      <c r="AL107" s="306"/>
      <c r="AM107" s="306"/>
      <c r="AN107" s="306"/>
      <c r="AO107" s="272"/>
      <c r="AX107" s="429"/>
      <c r="AY107" s="429"/>
      <c r="AZ107" s="429"/>
      <c r="BA107" s="429"/>
      <c r="BC107" s="246"/>
      <c r="BM107" s="272"/>
      <c r="BN107" s="272"/>
      <c r="BO107" s="272"/>
      <c r="BP107" s="324"/>
      <c r="BQ107" s="324"/>
      <c r="BR107" s="324"/>
      <c r="BS107" s="241"/>
      <c r="BT107" s="241"/>
      <c r="BU107" s="241"/>
    </row>
    <row r="108" spans="1:73" ht="6.75" customHeight="1" x14ac:dyDescent="0.2">
      <c r="A108" s="240"/>
      <c r="B108" s="414"/>
      <c r="C108" s="414"/>
      <c r="D108" s="282"/>
      <c r="E108" s="282"/>
      <c r="F108" s="282"/>
      <c r="G108" s="282"/>
      <c r="H108" s="282"/>
      <c r="I108" s="282"/>
      <c r="J108" s="282"/>
      <c r="K108" s="282"/>
      <c r="L108" s="282"/>
      <c r="M108" s="1292"/>
      <c r="N108" s="1293"/>
      <c r="O108" s="1298"/>
      <c r="P108" s="1299"/>
      <c r="Q108" s="1298"/>
      <c r="R108" s="1299"/>
      <c r="S108" s="1303"/>
      <c r="T108" s="1304"/>
      <c r="U108" s="1304"/>
      <c r="V108" s="1304"/>
      <c r="W108" s="1304"/>
      <c r="X108" s="1305"/>
      <c r="Y108" s="1312"/>
      <c r="Z108" s="1293"/>
      <c r="AA108" s="1313"/>
      <c r="AB108" s="1304"/>
      <c r="AC108" s="1304"/>
      <c r="AD108" s="1304"/>
      <c r="AE108" s="1304"/>
      <c r="AF108" s="1307"/>
      <c r="AG108" s="1309"/>
      <c r="AH108" s="305"/>
      <c r="AI108" s="306"/>
      <c r="AJ108" s="306"/>
      <c r="AK108" s="306"/>
      <c r="AL108" s="306"/>
      <c r="AM108" s="306"/>
      <c r="AN108" s="306"/>
      <c r="AO108" s="272"/>
      <c r="AX108" s="429"/>
      <c r="AY108" s="429"/>
      <c r="AZ108" s="429"/>
      <c r="BA108" s="429"/>
      <c r="BC108" s="246"/>
      <c r="BM108" s="272"/>
      <c r="BN108" s="272"/>
      <c r="BO108" s="272"/>
      <c r="BP108" s="324"/>
      <c r="BQ108" s="324"/>
      <c r="BR108" s="324"/>
      <c r="BS108" s="241"/>
      <c r="BT108" s="241"/>
      <c r="BU108" s="241" t="b">
        <v>0</v>
      </c>
    </row>
    <row r="109" spans="1:73" ht="4" customHeight="1" x14ac:dyDescent="0.25">
      <c r="A109" s="240"/>
      <c r="B109" s="414"/>
      <c r="C109" s="414"/>
      <c r="D109" s="282"/>
      <c r="E109" s="282"/>
      <c r="F109" s="282"/>
      <c r="G109" s="282"/>
      <c r="H109" s="282"/>
      <c r="I109" s="282"/>
      <c r="J109" s="282"/>
      <c r="K109" s="282"/>
      <c r="L109" s="282"/>
      <c r="M109" s="1292"/>
      <c r="N109" s="1293"/>
      <c r="O109" s="428"/>
      <c r="P109" s="428"/>
      <c r="Q109" s="428"/>
      <c r="R109" s="428"/>
      <c r="S109" s="428"/>
      <c r="T109" s="428"/>
      <c r="U109" s="428"/>
      <c r="V109" s="428"/>
      <c r="W109" s="428"/>
      <c r="X109" s="428"/>
      <c r="Y109" s="1312"/>
      <c r="Z109" s="1293"/>
      <c r="AA109" s="422"/>
      <c r="AB109" s="422"/>
      <c r="AC109" s="422"/>
      <c r="AD109" s="422"/>
      <c r="AE109" s="422"/>
      <c r="AF109" s="423"/>
      <c r="AG109" s="424"/>
      <c r="AH109" s="305"/>
      <c r="AI109" s="306"/>
      <c r="AJ109" s="306"/>
      <c r="AK109" s="306"/>
      <c r="AL109" s="306"/>
      <c r="AM109" s="306"/>
      <c r="AN109" s="306"/>
      <c r="AO109" s="299"/>
      <c r="AX109" s="429"/>
      <c r="AY109" s="429"/>
      <c r="AZ109" s="429"/>
      <c r="BA109" s="429"/>
      <c r="BC109" s="246"/>
      <c r="BM109" s="272"/>
      <c r="BN109" s="272"/>
      <c r="BO109" s="272"/>
      <c r="BP109" s="324"/>
      <c r="BQ109" s="324"/>
      <c r="BR109" s="324"/>
      <c r="BS109" s="241" t="s">
        <v>55</v>
      </c>
      <c r="BT109" s="241"/>
      <c r="BU109" s="241"/>
    </row>
    <row r="110" spans="1:73" ht="6" customHeight="1" x14ac:dyDescent="0.2">
      <c r="A110" s="240"/>
      <c r="B110" s="414"/>
      <c r="C110" s="414"/>
      <c r="D110" s="282"/>
      <c r="E110" s="282"/>
      <c r="F110" s="282"/>
      <c r="G110" s="282"/>
      <c r="H110" s="282"/>
      <c r="I110" s="282"/>
      <c r="J110" s="282"/>
      <c r="K110" s="282"/>
      <c r="L110" s="282"/>
      <c r="M110" s="1292">
        <v>58</v>
      </c>
      <c r="N110" s="1293"/>
      <c r="O110" s="1296"/>
      <c r="P110" s="1297"/>
      <c r="Q110" s="1296"/>
      <c r="R110" s="1297"/>
      <c r="S110" s="1300"/>
      <c r="T110" s="1301"/>
      <c r="U110" s="1301"/>
      <c r="V110" s="1301"/>
      <c r="W110" s="1301"/>
      <c r="X110" s="1302"/>
      <c r="Y110" s="1312">
        <v>59</v>
      </c>
      <c r="Z110" s="1293"/>
      <c r="AA110" s="1300"/>
      <c r="AB110" s="1301"/>
      <c r="AC110" s="1301"/>
      <c r="AD110" s="1301"/>
      <c r="AE110" s="1301"/>
      <c r="AF110" s="1306" t="s">
        <v>50</v>
      </c>
      <c r="AG110" s="1308" t="s">
        <v>50</v>
      </c>
      <c r="AH110" s="305"/>
      <c r="AI110" s="306"/>
      <c r="AJ110" s="306"/>
      <c r="AK110" s="306"/>
      <c r="AL110" s="306"/>
      <c r="AM110" s="306"/>
      <c r="AN110" s="306"/>
      <c r="AO110" s="299"/>
      <c r="AX110" s="429"/>
      <c r="AY110" s="429"/>
      <c r="AZ110" s="429"/>
      <c r="BA110" s="429"/>
      <c r="BC110" s="246"/>
      <c r="BM110" s="272"/>
      <c r="BN110" s="272"/>
      <c r="BO110" s="272"/>
      <c r="BP110" s="324"/>
      <c r="BQ110" s="324"/>
      <c r="BR110" s="324"/>
      <c r="BS110" s="241"/>
      <c r="BT110" s="241"/>
      <c r="BU110" s="241" t="b">
        <v>0</v>
      </c>
    </row>
    <row r="111" spans="1:73" ht="7.5" customHeight="1" x14ac:dyDescent="0.2">
      <c r="A111" s="240"/>
      <c r="B111" s="414"/>
      <c r="C111" s="414"/>
      <c r="D111" s="282"/>
      <c r="E111" s="282"/>
      <c r="F111" s="282"/>
      <c r="G111" s="282"/>
      <c r="H111" s="282"/>
      <c r="I111" s="282"/>
      <c r="J111" s="282"/>
      <c r="K111" s="282"/>
      <c r="L111" s="282"/>
      <c r="M111" s="1292"/>
      <c r="N111" s="1293"/>
      <c r="O111" s="1298"/>
      <c r="P111" s="1299"/>
      <c r="Q111" s="1298"/>
      <c r="R111" s="1299"/>
      <c r="S111" s="1303"/>
      <c r="T111" s="1304"/>
      <c r="U111" s="1304"/>
      <c r="V111" s="1304"/>
      <c r="W111" s="1304"/>
      <c r="X111" s="1305"/>
      <c r="Y111" s="1312"/>
      <c r="Z111" s="1293"/>
      <c r="AA111" s="1313"/>
      <c r="AB111" s="1304"/>
      <c r="AC111" s="1304"/>
      <c r="AD111" s="1304"/>
      <c r="AE111" s="1304"/>
      <c r="AF111" s="1307"/>
      <c r="AG111" s="1309"/>
      <c r="AH111" s="305"/>
      <c r="AI111" s="306"/>
      <c r="AJ111" s="306"/>
      <c r="AK111" s="306"/>
      <c r="AL111" s="306"/>
      <c r="AM111" s="306"/>
      <c r="AN111" s="306"/>
      <c r="AO111" s="299"/>
      <c r="AP111" s="250"/>
      <c r="AQ111" s="250"/>
      <c r="AR111" s="250"/>
      <c r="AS111" s="250"/>
      <c r="AT111" s="250"/>
      <c r="AU111" s="250"/>
      <c r="AV111" s="250"/>
      <c r="AW111" s="250"/>
      <c r="AX111" s="250"/>
      <c r="AY111" s="250"/>
      <c r="AZ111" s="250"/>
      <c r="BA111" s="250"/>
      <c r="BB111" s="430"/>
      <c r="BC111" s="430"/>
      <c r="BD111" s="430"/>
      <c r="BE111" s="430"/>
      <c r="BF111" s="430"/>
      <c r="BG111" s="430"/>
      <c r="BH111" s="430"/>
      <c r="BI111" s="430"/>
      <c r="BJ111" s="430"/>
      <c r="BK111" s="430"/>
      <c r="BL111" s="430"/>
      <c r="BM111" s="430"/>
      <c r="BN111" s="430"/>
      <c r="BO111" s="282"/>
      <c r="BP111" s="324"/>
      <c r="BQ111" s="324"/>
      <c r="BR111" s="324"/>
      <c r="BS111" s="241"/>
      <c r="BT111" s="241"/>
      <c r="BU111" s="241"/>
    </row>
    <row r="112" spans="1:73" ht="4" customHeight="1" x14ac:dyDescent="0.25">
      <c r="A112" s="240"/>
      <c r="B112" s="414"/>
      <c r="C112" s="414"/>
      <c r="D112" s="282"/>
      <c r="E112" s="282"/>
      <c r="F112" s="282"/>
      <c r="G112" s="282"/>
      <c r="H112" s="282"/>
      <c r="I112" s="282"/>
      <c r="J112" s="282"/>
      <c r="K112" s="282"/>
      <c r="L112" s="282"/>
      <c r="M112" s="1292"/>
      <c r="N112" s="1293"/>
      <c r="O112" s="428"/>
      <c r="P112" s="428"/>
      <c r="Q112" s="428"/>
      <c r="R112" s="428"/>
      <c r="S112" s="428"/>
      <c r="T112" s="428"/>
      <c r="U112" s="428"/>
      <c r="V112" s="428"/>
      <c r="W112" s="428"/>
      <c r="X112" s="428"/>
      <c r="Y112" s="1312"/>
      <c r="Z112" s="1293"/>
      <c r="AA112" s="422"/>
      <c r="AB112" s="422"/>
      <c r="AC112" s="422"/>
      <c r="AD112" s="422"/>
      <c r="AE112" s="422"/>
      <c r="AF112" s="423"/>
      <c r="AG112" s="424"/>
      <c r="AH112" s="305"/>
      <c r="AI112" s="306"/>
      <c r="AJ112" s="306"/>
      <c r="AK112" s="306"/>
      <c r="AL112" s="306"/>
      <c r="AM112" s="306"/>
      <c r="AN112" s="306"/>
      <c r="AO112" s="299"/>
      <c r="AP112" s="250"/>
      <c r="AQ112" s="250"/>
      <c r="AR112" s="250"/>
      <c r="AS112" s="250"/>
      <c r="AT112" s="250"/>
      <c r="AU112" s="250"/>
      <c r="AV112" s="250"/>
      <c r="AW112" s="250"/>
      <c r="AX112" s="250"/>
      <c r="AY112" s="250"/>
      <c r="AZ112" s="250"/>
      <c r="BA112" s="250"/>
      <c r="BB112" s="430"/>
      <c r="BC112" s="430"/>
      <c r="BD112" s="430"/>
      <c r="BE112" s="430"/>
      <c r="BF112" s="430"/>
      <c r="BG112" s="430"/>
      <c r="BH112" s="430"/>
      <c r="BI112" s="430"/>
      <c r="BJ112" s="430"/>
      <c r="BK112" s="430"/>
      <c r="BL112" s="430"/>
      <c r="BM112" s="430"/>
      <c r="BN112" s="430"/>
      <c r="BO112" s="282"/>
      <c r="BP112" s="324"/>
      <c r="BQ112" s="324"/>
      <c r="BR112" s="324"/>
      <c r="BS112" s="241"/>
      <c r="BT112" s="241"/>
      <c r="BU112" s="241"/>
    </row>
    <row r="113" spans="1:78" ht="6" customHeight="1" x14ac:dyDescent="0.2">
      <c r="A113" s="240"/>
      <c r="B113" s="414"/>
      <c r="C113" s="414"/>
      <c r="D113" s="282"/>
      <c r="E113" s="282"/>
      <c r="F113" s="282"/>
      <c r="G113" s="282"/>
      <c r="H113" s="282"/>
      <c r="I113" s="282"/>
      <c r="J113" s="282"/>
      <c r="K113" s="282"/>
      <c r="L113" s="282"/>
      <c r="M113" s="1292">
        <v>60</v>
      </c>
      <c r="N113" s="1293"/>
      <c r="O113" s="1296"/>
      <c r="P113" s="1297"/>
      <c r="Q113" s="1296"/>
      <c r="R113" s="1297"/>
      <c r="S113" s="1300"/>
      <c r="T113" s="1301"/>
      <c r="U113" s="1301"/>
      <c r="V113" s="1301"/>
      <c r="W113" s="1301"/>
      <c r="X113" s="1302"/>
      <c r="Y113" s="1312">
        <v>61</v>
      </c>
      <c r="Z113" s="1293"/>
      <c r="AA113" s="1300"/>
      <c r="AB113" s="1301"/>
      <c r="AC113" s="1301"/>
      <c r="AD113" s="1301"/>
      <c r="AE113" s="1301"/>
      <c r="AF113" s="1306" t="s">
        <v>50</v>
      </c>
      <c r="AG113" s="1308" t="s">
        <v>50</v>
      </c>
      <c r="AH113" s="305"/>
      <c r="AI113" s="306"/>
      <c r="AJ113" s="306"/>
      <c r="AK113" s="306"/>
      <c r="AL113" s="306"/>
      <c r="AM113" s="306"/>
      <c r="AN113" s="306"/>
      <c r="AO113" s="299"/>
      <c r="AP113" s="250"/>
      <c r="AQ113" s="250"/>
      <c r="AR113" s="250"/>
      <c r="AS113" s="250"/>
      <c r="AT113" s="250"/>
      <c r="AU113" s="250"/>
      <c r="AV113" s="250"/>
      <c r="AW113" s="250"/>
      <c r="AX113" s="250"/>
      <c r="AY113" s="250"/>
      <c r="AZ113" s="250"/>
      <c r="BA113" s="250"/>
      <c r="BB113" s="430"/>
      <c r="BC113" s="430"/>
      <c r="BD113" s="430"/>
      <c r="BE113" s="430"/>
      <c r="BF113" s="430"/>
      <c r="BG113" s="430"/>
      <c r="BH113" s="430"/>
      <c r="BI113" s="430"/>
      <c r="BJ113" s="430"/>
      <c r="BK113" s="430"/>
      <c r="BL113" s="430"/>
      <c r="BM113" s="430"/>
      <c r="BN113" s="430"/>
      <c r="BO113" s="282"/>
      <c r="BP113" s="324"/>
      <c r="BQ113" s="324"/>
      <c r="BR113" s="324"/>
      <c r="BS113" s="241"/>
      <c r="BT113" s="241"/>
      <c r="BU113" s="241"/>
    </row>
    <row r="114" spans="1:78" ht="7.5" customHeight="1" x14ac:dyDescent="0.2">
      <c r="A114" s="240"/>
      <c r="B114" s="414"/>
      <c r="C114" s="414"/>
      <c r="D114" s="282"/>
      <c r="E114" s="282"/>
      <c r="F114" s="282"/>
      <c r="G114" s="282"/>
      <c r="H114" s="282"/>
      <c r="I114" s="282"/>
      <c r="J114" s="282"/>
      <c r="K114" s="282"/>
      <c r="L114" s="282"/>
      <c r="M114" s="1292"/>
      <c r="N114" s="1293"/>
      <c r="O114" s="1298"/>
      <c r="P114" s="1299"/>
      <c r="Q114" s="1298"/>
      <c r="R114" s="1299"/>
      <c r="S114" s="1303"/>
      <c r="T114" s="1304"/>
      <c r="U114" s="1304"/>
      <c r="V114" s="1304"/>
      <c r="W114" s="1304"/>
      <c r="X114" s="1305"/>
      <c r="Y114" s="1312"/>
      <c r="Z114" s="1293"/>
      <c r="AA114" s="1313"/>
      <c r="AB114" s="1304"/>
      <c r="AC114" s="1304"/>
      <c r="AD114" s="1304"/>
      <c r="AE114" s="1304"/>
      <c r="AF114" s="1307"/>
      <c r="AG114" s="1309"/>
      <c r="AH114" s="431"/>
      <c r="AI114" s="300"/>
      <c r="AJ114" s="300"/>
      <c r="AK114" s="300"/>
      <c r="AL114" s="300"/>
      <c r="AM114" s="300"/>
      <c r="AN114" s="300"/>
      <c r="AO114" s="300"/>
      <c r="AP114" s="300"/>
      <c r="AQ114" s="300"/>
      <c r="AR114" s="300"/>
      <c r="AS114" s="300"/>
      <c r="AT114" s="300"/>
      <c r="AU114" s="300"/>
      <c r="AV114" s="300"/>
      <c r="AW114" s="300"/>
      <c r="AX114" s="300"/>
      <c r="AY114" s="300"/>
      <c r="AZ114" s="300"/>
      <c r="BA114" s="300"/>
      <c r="BB114" s="300"/>
      <c r="BC114" s="300"/>
      <c r="BD114" s="432"/>
      <c r="BE114" s="411"/>
      <c r="BF114" s="411"/>
      <c r="BG114" s="433"/>
      <c r="BH114" s="411"/>
      <c r="BI114" s="411"/>
      <c r="BJ114" s="433"/>
      <c r="BK114" s="411"/>
      <c r="BL114" s="411"/>
      <c r="BM114" s="433"/>
      <c r="BN114" s="411"/>
      <c r="BO114" s="411"/>
      <c r="BP114" s="324"/>
      <c r="BQ114" s="324"/>
      <c r="BR114" s="324"/>
      <c r="BS114" s="241"/>
      <c r="BT114" s="241"/>
      <c r="BU114" s="241"/>
    </row>
    <row r="115" spans="1:78" ht="4" customHeight="1" x14ac:dyDescent="0.25">
      <c r="A115" s="240"/>
      <c r="B115" s="414"/>
      <c r="C115" s="414"/>
      <c r="D115" s="282"/>
      <c r="E115" s="282"/>
      <c r="F115" s="282"/>
      <c r="G115" s="282"/>
      <c r="H115" s="282"/>
      <c r="I115" s="282"/>
      <c r="J115" s="282"/>
      <c r="K115" s="282"/>
      <c r="L115" s="282"/>
      <c r="M115" s="1292"/>
      <c r="N115" s="1293"/>
      <c r="O115" s="428"/>
      <c r="P115" s="428"/>
      <c r="Q115" s="428"/>
      <c r="R115" s="428"/>
      <c r="S115" s="428"/>
      <c r="T115" s="428"/>
      <c r="U115" s="428"/>
      <c r="V115" s="428"/>
      <c r="W115" s="428"/>
      <c r="X115" s="428"/>
      <c r="Y115" s="1312"/>
      <c r="Z115" s="1293"/>
      <c r="AA115" s="422"/>
      <c r="AB115" s="422"/>
      <c r="AC115" s="422"/>
      <c r="AD115" s="422"/>
      <c r="AE115" s="422"/>
      <c r="AF115" s="423"/>
      <c r="AG115" s="424"/>
      <c r="AH115" s="431"/>
      <c r="AI115" s="300"/>
      <c r="AJ115" s="300"/>
      <c r="AK115" s="300"/>
      <c r="AL115" s="300"/>
      <c r="AM115" s="300"/>
      <c r="AN115" s="300"/>
      <c r="AO115" s="300"/>
      <c r="AP115" s="300"/>
      <c r="AQ115" s="300"/>
      <c r="AR115" s="300"/>
      <c r="AS115" s="300"/>
      <c r="AT115" s="300"/>
      <c r="AU115" s="300"/>
      <c r="AV115" s="300"/>
      <c r="AW115" s="300"/>
      <c r="AX115" s="300"/>
      <c r="AY115" s="300"/>
      <c r="AZ115" s="300"/>
      <c r="BA115" s="300"/>
      <c r="BB115" s="300"/>
      <c r="BC115" s="300"/>
      <c r="BD115" s="376"/>
      <c r="BE115" s="376"/>
      <c r="BF115" s="376"/>
      <c r="BG115" s="376"/>
      <c r="BH115" s="376"/>
      <c r="BI115" s="376"/>
      <c r="BJ115" s="376"/>
      <c r="BK115" s="376"/>
      <c r="BL115" s="376"/>
      <c r="BM115" s="376"/>
      <c r="BN115" s="376"/>
      <c r="BO115" s="376"/>
      <c r="BP115" s="324"/>
      <c r="BQ115" s="324"/>
      <c r="BR115" s="324"/>
      <c r="BS115" s="241"/>
      <c r="BT115" s="241"/>
      <c r="BU115" s="241"/>
    </row>
    <row r="116" spans="1:78" ht="6.75" customHeight="1" x14ac:dyDescent="0.2">
      <c r="A116" s="240"/>
      <c r="B116" s="414"/>
      <c r="C116" s="414"/>
      <c r="D116" s="282"/>
      <c r="E116" s="282"/>
      <c r="F116" s="282"/>
      <c r="G116" s="282"/>
      <c r="H116" s="282"/>
      <c r="I116" s="282"/>
      <c r="J116" s="282"/>
      <c r="K116" s="282"/>
      <c r="L116" s="282"/>
      <c r="M116" s="1292">
        <v>62</v>
      </c>
      <c r="N116" s="1293"/>
      <c r="O116" s="1296"/>
      <c r="P116" s="1297"/>
      <c r="Q116" s="1296"/>
      <c r="R116" s="1297"/>
      <c r="S116" s="1300"/>
      <c r="T116" s="1301"/>
      <c r="U116" s="1301"/>
      <c r="V116" s="1301"/>
      <c r="W116" s="1301"/>
      <c r="X116" s="1302"/>
      <c r="Y116" s="1312">
        <v>63</v>
      </c>
      <c r="Z116" s="1293"/>
      <c r="AA116" s="1300"/>
      <c r="AB116" s="1301"/>
      <c r="AC116" s="1301"/>
      <c r="AD116" s="1301"/>
      <c r="AE116" s="1301"/>
      <c r="AF116" s="1306" t="s">
        <v>50</v>
      </c>
      <c r="AG116" s="1308" t="s">
        <v>50</v>
      </c>
      <c r="AH116" s="431"/>
      <c r="AI116" s="300"/>
      <c r="AJ116" s="300"/>
      <c r="AK116" s="300"/>
      <c r="AL116" s="300"/>
      <c r="AM116" s="300"/>
      <c r="AN116" s="300"/>
      <c r="AO116" s="300"/>
      <c r="AP116" s="300"/>
      <c r="AQ116" s="300"/>
      <c r="AR116" s="300"/>
      <c r="AS116" s="300"/>
      <c r="AT116" s="300"/>
      <c r="AU116" s="300"/>
      <c r="AV116" s="300"/>
      <c r="AW116" s="300"/>
      <c r="AX116" s="300"/>
      <c r="AY116" s="300"/>
      <c r="AZ116" s="300"/>
      <c r="BA116" s="300"/>
      <c r="BB116" s="300"/>
      <c r="BC116" s="300"/>
      <c r="BD116" s="376"/>
      <c r="BE116" s="376"/>
      <c r="BF116" s="376"/>
      <c r="BG116" s="376"/>
      <c r="BH116" s="376"/>
      <c r="BI116" s="376"/>
      <c r="BJ116" s="376"/>
      <c r="BK116" s="376"/>
      <c r="BL116" s="376"/>
      <c r="BM116" s="376"/>
      <c r="BN116" s="376"/>
      <c r="BO116" s="376"/>
      <c r="BP116" s="324"/>
      <c r="BQ116" s="324"/>
      <c r="BR116" s="324"/>
      <c r="BS116" s="241"/>
      <c r="BT116" s="241"/>
      <c r="BU116" s="241"/>
      <c r="BZ116" s="434"/>
    </row>
    <row r="117" spans="1:78" ht="6.75" customHeight="1" x14ac:dyDescent="0.2">
      <c r="A117" s="240"/>
      <c r="B117" s="414"/>
      <c r="C117" s="414"/>
      <c r="D117" s="282"/>
      <c r="E117" s="282"/>
      <c r="F117" s="282"/>
      <c r="G117" s="282"/>
      <c r="H117" s="282"/>
      <c r="I117" s="282"/>
      <c r="J117" s="282"/>
      <c r="K117" s="282"/>
      <c r="L117" s="282"/>
      <c r="M117" s="1292"/>
      <c r="N117" s="1293"/>
      <c r="O117" s="1298"/>
      <c r="P117" s="1299"/>
      <c r="Q117" s="1298"/>
      <c r="R117" s="1299"/>
      <c r="S117" s="1313"/>
      <c r="T117" s="1304"/>
      <c r="U117" s="1304"/>
      <c r="V117" s="1304"/>
      <c r="W117" s="1304"/>
      <c r="X117" s="1305"/>
      <c r="Y117" s="1312"/>
      <c r="Z117" s="1293"/>
      <c r="AA117" s="1313"/>
      <c r="AB117" s="1304"/>
      <c r="AC117" s="1304"/>
      <c r="AD117" s="1304"/>
      <c r="AE117" s="1304"/>
      <c r="AF117" s="1307"/>
      <c r="AG117" s="1309"/>
      <c r="AH117" s="431"/>
      <c r="AI117" s="300"/>
      <c r="AJ117" s="300"/>
      <c r="AK117" s="300"/>
      <c r="AL117" s="300"/>
      <c r="AM117" s="300"/>
      <c r="AN117" s="300"/>
      <c r="AO117" s="300"/>
      <c r="AP117" s="300"/>
      <c r="AQ117" s="300"/>
      <c r="AR117" s="300"/>
      <c r="AS117" s="300"/>
      <c r="AT117" s="300"/>
      <c r="AU117" s="300"/>
      <c r="AV117" s="300"/>
      <c r="AW117" s="300"/>
      <c r="AX117" s="300"/>
      <c r="AY117" s="300"/>
      <c r="AZ117" s="300"/>
      <c r="BA117" s="300"/>
      <c r="BB117" s="300"/>
      <c r="BC117" s="300"/>
      <c r="BD117" s="376"/>
      <c r="BE117" s="376"/>
      <c r="BF117" s="376"/>
      <c r="BG117" s="376"/>
      <c r="BH117" s="376"/>
      <c r="BI117" s="376"/>
      <c r="BJ117" s="376"/>
      <c r="BK117" s="376"/>
      <c r="BL117" s="376"/>
      <c r="BM117" s="376"/>
      <c r="BN117" s="376"/>
      <c r="BO117" s="376"/>
      <c r="BP117" s="324"/>
      <c r="BQ117" s="324"/>
      <c r="BR117" s="324"/>
      <c r="BS117" s="241"/>
      <c r="BT117" s="241"/>
      <c r="BU117" s="241"/>
      <c r="BZ117" s="434"/>
    </row>
    <row r="118" spans="1:78" ht="4" customHeight="1" x14ac:dyDescent="0.25">
      <c r="A118" s="240"/>
      <c r="B118" s="414"/>
      <c r="C118" s="414"/>
      <c r="D118" s="282"/>
      <c r="E118" s="282"/>
      <c r="F118" s="282"/>
      <c r="G118" s="282"/>
      <c r="H118" s="282"/>
      <c r="I118" s="282"/>
      <c r="J118" s="282"/>
      <c r="K118" s="282"/>
      <c r="L118" s="282"/>
      <c r="M118" s="1292"/>
      <c r="N118" s="1293"/>
      <c r="O118" s="428"/>
      <c r="P118" s="428"/>
      <c r="Q118" s="428"/>
      <c r="R118" s="428"/>
      <c r="S118" s="428"/>
      <c r="T118" s="428"/>
      <c r="U118" s="428"/>
      <c r="V118" s="428"/>
      <c r="W118" s="428"/>
      <c r="X118" s="428"/>
      <c r="Y118" s="1312"/>
      <c r="Z118" s="1293"/>
      <c r="AA118" s="422"/>
      <c r="AB118" s="422"/>
      <c r="AC118" s="422"/>
      <c r="AD118" s="422"/>
      <c r="AE118" s="422"/>
      <c r="AF118" s="423"/>
      <c r="AG118" s="424"/>
      <c r="AH118" s="431"/>
      <c r="AI118" s="300"/>
      <c r="AJ118" s="300"/>
      <c r="AK118" s="300"/>
      <c r="AL118" s="300"/>
      <c r="AM118" s="300"/>
      <c r="AN118" s="300"/>
      <c r="AO118" s="300"/>
      <c r="AP118" s="300"/>
      <c r="AQ118" s="300"/>
      <c r="AR118" s="300"/>
      <c r="AS118" s="300"/>
      <c r="AT118" s="300"/>
      <c r="AU118" s="300"/>
      <c r="AV118" s="300"/>
      <c r="AW118" s="300"/>
      <c r="AX118" s="300"/>
      <c r="AY118" s="300"/>
      <c r="AZ118" s="300"/>
      <c r="BA118" s="300"/>
      <c r="BB118" s="300"/>
      <c r="BC118" s="300"/>
      <c r="BD118" s="294"/>
      <c r="BE118" s="294"/>
      <c r="BF118" s="294"/>
      <c r="BG118" s="294"/>
      <c r="BH118" s="294"/>
      <c r="BI118" s="294"/>
      <c r="BJ118" s="294"/>
      <c r="BK118" s="294"/>
      <c r="BL118" s="294"/>
      <c r="BM118" s="294"/>
      <c r="BN118" s="294"/>
      <c r="BO118" s="294"/>
      <c r="BP118" s="324"/>
      <c r="BQ118" s="324"/>
      <c r="BR118" s="324"/>
      <c r="BS118" s="241"/>
      <c r="BT118" s="241"/>
      <c r="BU118" s="241"/>
      <c r="BZ118" s="434"/>
    </row>
    <row r="119" spans="1:78" ht="7.5" customHeight="1" x14ac:dyDescent="0.25">
      <c r="A119" s="240"/>
      <c r="B119" s="414"/>
      <c r="C119" s="414"/>
      <c r="D119" s="282"/>
      <c r="E119" s="282"/>
      <c r="F119" s="282"/>
      <c r="G119" s="282"/>
      <c r="H119" s="282"/>
      <c r="I119" s="282"/>
      <c r="J119" s="282"/>
      <c r="K119" s="282"/>
      <c r="L119" s="282"/>
      <c r="M119" s="1292">
        <v>64</v>
      </c>
      <c r="N119" s="1293"/>
      <c r="O119" s="1296"/>
      <c r="P119" s="1297"/>
      <c r="Q119" s="1296"/>
      <c r="R119" s="1297"/>
      <c r="S119" s="1300"/>
      <c r="T119" s="1301"/>
      <c r="U119" s="1301"/>
      <c r="V119" s="1301"/>
      <c r="W119" s="1301"/>
      <c r="X119" s="1302"/>
      <c r="Y119" s="1312">
        <v>65</v>
      </c>
      <c r="Z119" s="1293"/>
      <c r="AA119" s="1300"/>
      <c r="AB119" s="1301"/>
      <c r="AC119" s="1301"/>
      <c r="AD119" s="1301"/>
      <c r="AE119" s="1301"/>
      <c r="AF119" s="1306" t="s">
        <v>50</v>
      </c>
      <c r="AG119" s="1308" t="s">
        <v>50</v>
      </c>
      <c r="AH119" s="435"/>
      <c r="AI119" s="282"/>
      <c r="AJ119" s="282"/>
      <c r="AK119" s="282"/>
      <c r="AL119" s="282"/>
      <c r="AM119" s="282"/>
      <c r="AN119" s="282"/>
      <c r="AO119" s="282"/>
      <c r="AP119" s="282"/>
      <c r="AQ119" s="282"/>
      <c r="AR119" s="282"/>
      <c r="AS119" s="282"/>
      <c r="AT119" s="282"/>
      <c r="AU119" s="282"/>
      <c r="AV119" s="282"/>
      <c r="AW119" s="282"/>
      <c r="AX119" s="282"/>
      <c r="AY119" s="282"/>
      <c r="AZ119" s="282"/>
      <c r="BA119" s="282"/>
      <c r="BB119" s="282"/>
      <c r="BC119" s="282"/>
      <c r="BD119" s="385"/>
      <c r="BE119" s="385"/>
      <c r="BF119" s="385"/>
      <c r="BG119" s="385"/>
      <c r="BH119" s="385"/>
      <c r="BI119" s="385"/>
      <c r="BJ119" s="385"/>
      <c r="BK119" s="385"/>
      <c r="BL119" s="385"/>
      <c r="BM119" s="385"/>
      <c r="BN119" s="385"/>
      <c r="BO119" s="385"/>
      <c r="BP119" s="324"/>
      <c r="BQ119" s="324"/>
      <c r="BR119" s="324"/>
      <c r="BS119" s="241"/>
      <c r="BT119" s="241"/>
      <c r="BU119" s="241"/>
      <c r="BZ119" s="434"/>
    </row>
    <row r="120" spans="1:78" ht="6" customHeight="1" x14ac:dyDescent="0.25">
      <c r="A120" s="240"/>
      <c r="B120" s="414"/>
      <c r="C120" s="414"/>
      <c r="D120" s="282"/>
      <c r="E120" s="282"/>
      <c r="F120" s="282"/>
      <c r="G120" s="282"/>
      <c r="H120" s="282"/>
      <c r="I120" s="282"/>
      <c r="J120" s="282"/>
      <c r="K120" s="282"/>
      <c r="L120" s="282"/>
      <c r="M120" s="1292"/>
      <c r="N120" s="1293"/>
      <c r="O120" s="1298"/>
      <c r="P120" s="1299"/>
      <c r="Q120" s="1298"/>
      <c r="R120" s="1299"/>
      <c r="S120" s="1313"/>
      <c r="T120" s="1304"/>
      <c r="U120" s="1304"/>
      <c r="V120" s="1304"/>
      <c r="W120" s="1304"/>
      <c r="X120" s="1305"/>
      <c r="Y120" s="1312"/>
      <c r="Z120" s="1293"/>
      <c r="AA120" s="1313"/>
      <c r="AB120" s="1304"/>
      <c r="AC120" s="1304"/>
      <c r="AD120" s="1304"/>
      <c r="AE120" s="1304"/>
      <c r="AF120" s="1307"/>
      <c r="AG120" s="1309"/>
      <c r="AH120" s="435"/>
      <c r="AI120" s="282"/>
      <c r="AJ120" s="282"/>
      <c r="AK120" s="282"/>
      <c r="AL120" s="282"/>
      <c r="AM120" s="282"/>
      <c r="AN120" s="282"/>
      <c r="AO120" s="282"/>
      <c r="AP120" s="282"/>
      <c r="AQ120" s="282"/>
      <c r="AR120" s="282"/>
      <c r="AS120" s="282"/>
      <c r="AT120" s="282"/>
      <c r="AU120" s="282"/>
      <c r="AV120" s="282"/>
      <c r="AW120" s="282"/>
      <c r="AX120" s="282"/>
      <c r="AY120" s="282"/>
      <c r="AZ120" s="282"/>
      <c r="BA120" s="282"/>
      <c r="BB120" s="282"/>
      <c r="BC120" s="282"/>
      <c r="BD120" s="385"/>
      <c r="BE120" s="385"/>
      <c r="BF120" s="385"/>
      <c r="BG120" s="385"/>
      <c r="BH120" s="385"/>
      <c r="BI120" s="385"/>
      <c r="BJ120" s="385"/>
      <c r="BK120" s="385"/>
      <c r="BL120" s="385"/>
      <c r="BM120" s="385"/>
      <c r="BN120" s="385"/>
      <c r="BO120" s="385"/>
      <c r="BP120" s="324"/>
      <c r="BQ120" s="324"/>
      <c r="BR120" s="324"/>
      <c r="BS120" s="241"/>
      <c r="BT120" s="241"/>
      <c r="BU120" s="241"/>
      <c r="BZ120" s="434"/>
    </row>
    <row r="121" spans="1:78" ht="4" customHeight="1" x14ac:dyDescent="0.2">
      <c r="A121" s="240"/>
      <c r="B121" s="414"/>
      <c r="C121" s="414"/>
      <c r="D121" s="282"/>
      <c r="E121" s="282"/>
      <c r="F121" s="282"/>
      <c r="G121" s="282"/>
      <c r="H121" s="282"/>
      <c r="I121" s="282"/>
      <c r="J121" s="282"/>
      <c r="K121" s="282"/>
      <c r="L121" s="282"/>
      <c r="M121" s="1448"/>
      <c r="N121" s="1315"/>
      <c r="O121" s="436"/>
      <c r="P121" s="436"/>
      <c r="Q121" s="436"/>
      <c r="R121" s="436"/>
      <c r="S121" s="436"/>
      <c r="T121" s="436"/>
      <c r="U121" s="436"/>
      <c r="V121" s="436"/>
      <c r="W121" s="436"/>
      <c r="X121" s="436"/>
      <c r="Y121" s="1314"/>
      <c r="Z121" s="1315"/>
      <c r="AA121" s="436"/>
      <c r="AB121" s="436"/>
      <c r="AC121" s="436"/>
      <c r="AD121" s="436"/>
      <c r="AE121" s="436"/>
      <c r="AF121" s="437"/>
      <c r="AG121" s="438"/>
      <c r="AH121" s="435"/>
      <c r="AI121" s="282"/>
      <c r="AJ121" s="282"/>
      <c r="AK121" s="282"/>
      <c r="AL121" s="282"/>
      <c r="AM121" s="282"/>
      <c r="AN121" s="282"/>
      <c r="AO121" s="282"/>
      <c r="AP121" s="282"/>
      <c r="AQ121" s="282"/>
      <c r="AR121" s="282"/>
      <c r="AS121" s="282"/>
      <c r="AT121" s="282"/>
      <c r="AU121" s="282"/>
      <c r="AV121" s="282"/>
      <c r="AW121" s="282"/>
      <c r="AX121" s="282"/>
      <c r="AY121" s="282"/>
      <c r="AZ121" s="282"/>
      <c r="BA121" s="282"/>
      <c r="BB121" s="282"/>
      <c r="BC121" s="282"/>
      <c r="BD121" s="294"/>
      <c r="BE121" s="294"/>
      <c r="BF121" s="294"/>
      <c r="BG121" s="294"/>
      <c r="BH121" s="294"/>
      <c r="BI121" s="294"/>
      <c r="BJ121" s="294"/>
      <c r="BK121" s="294"/>
      <c r="BL121" s="294"/>
      <c r="BM121" s="294"/>
      <c r="BN121" s="294"/>
      <c r="BO121" s="294"/>
      <c r="BP121" s="324"/>
      <c r="BQ121" s="324"/>
      <c r="BR121" s="324"/>
      <c r="BS121" s="241"/>
      <c r="BT121" s="241"/>
      <c r="BU121" s="241"/>
      <c r="BZ121" s="434"/>
    </row>
    <row r="122" spans="1:78" ht="4" customHeight="1" x14ac:dyDescent="0.2">
      <c r="A122" s="265"/>
      <c r="B122" s="265"/>
      <c r="C122" s="265"/>
      <c r="D122" s="282"/>
      <c r="E122" s="282"/>
      <c r="F122" s="282"/>
      <c r="G122" s="282"/>
      <c r="H122" s="282"/>
      <c r="I122" s="282"/>
      <c r="J122" s="282"/>
      <c r="K122" s="282"/>
      <c r="L122" s="282"/>
      <c r="M122" s="439"/>
      <c r="N122" s="439"/>
      <c r="O122" s="376"/>
      <c r="P122" s="376"/>
      <c r="Q122" s="376"/>
      <c r="R122" s="376"/>
      <c r="S122" s="376"/>
      <c r="T122" s="376"/>
      <c r="U122" s="376"/>
      <c r="V122" s="376"/>
      <c r="W122" s="376"/>
      <c r="X122" s="376"/>
      <c r="Y122" s="294"/>
      <c r="Z122" s="294"/>
      <c r="AA122" s="376"/>
      <c r="AB122" s="376"/>
      <c r="AC122" s="376"/>
      <c r="AD122" s="376"/>
      <c r="AE122" s="376"/>
      <c r="AF122" s="440"/>
      <c r="AG122" s="376"/>
      <c r="AH122" s="439"/>
      <c r="AI122" s="439"/>
      <c r="AJ122" s="439"/>
      <c r="AK122" s="439"/>
      <c r="AL122" s="439"/>
      <c r="AM122" s="439"/>
      <c r="AN122" s="439"/>
      <c r="AO122" s="439"/>
      <c r="AP122" s="439"/>
      <c r="AQ122" s="439"/>
      <c r="AR122" s="439"/>
      <c r="AS122" s="439"/>
      <c r="AT122" s="439"/>
      <c r="AU122" s="439"/>
      <c r="AV122" s="439"/>
      <c r="AW122" s="439"/>
      <c r="AX122" s="439"/>
      <c r="AY122" s="439"/>
      <c r="AZ122" s="439"/>
      <c r="BA122" s="439"/>
      <c r="BB122" s="439"/>
      <c r="BC122" s="439"/>
      <c r="BD122" s="294"/>
      <c r="BE122" s="294"/>
      <c r="BF122" s="294"/>
      <c r="BG122" s="294"/>
      <c r="BH122" s="294"/>
      <c r="BI122" s="294"/>
      <c r="BJ122" s="294"/>
      <c r="BK122" s="294"/>
      <c r="BL122" s="294"/>
      <c r="BM122" s="294"/>
      <c r="BN122" s="294"/>
      <c r="BO122" s="294"/>
      <c r="BP122" s="324"/>
      <c r="BQ122" s="324"/>
      <c r="BR122" s="324"/>
      <c r="BS122" s="241"/>
      <c r="BT122" s="241"/>
      <c r="BU122" s="241"/>
    </row>
    <row r="123" spans="1:78" ht="10.5" customHeight="1" x14ac:dyDescent="0.2">
      <c r="A123" s="265"/>
      <c r="B123" s="265"/>
      <c r="C123" s="265"/>
      <c r="D123" s="282"/>
      <c r="E123" s="282"/>
      <c r="F123" s="282"/>
      <c r="G123" s="282"/>
      <c r="H123" s="282"/>
      <c r="I123" s="282"/>
      <c r="J123" s="282"/>
      <c r="K123" s="282"/>
      <c r="L123" s="282"/>
      <c r="M123" s="439"/>
      <c r="N123" s="439"/>
      <c r="O123" s="376"/>
      <c r="P123" s="376"/>
      <c r="Q123" s="376"/>
      <c r="R123" s="376"/>
      <c r="S123" s="376"/>
      <c r="T123" s="376"/>
      <c r="U123" s="376"/>
      <c r="V123" s="376"/>
      <c r="W123" s="376"/>
      <c r="X123" s="376"/>
      <c r="Y123" s="294"/>
      <c r="Z123" s="294"/>
      <c r="AA123" s="376"/>
      <c r="AB123" s="376"/>
      <c r="AC123" s="376"/>
      <c r="AD123" s="376"/>
      <c r="AE123" s="376"/>
      <c r="AF123" s="440"/>
      <c r="AG123" s="376"/>
      <c r="AH123" s="439"/>
      <c r="AI123" s="250"/>
      <c r="AJ123" s="250"/>
      <c r="AK123" s="250"/>
      <c r="AL123" s="250"/>
      <c r="AM123" s="250"/>
      <c r="AN123" s="250"/>
      <c r="AO123" s="250"/>
      <c r="AP123" s="439"/>
      <c r="AQ123" s="439"/>
      <c r="AR123" s="250"/>
      <c r="AS123" s="250"/>
      <c r="AT123" s="250"/>
      <c r="AU123" s="250"/>
      <c r="AV123" s="250"/>
      <c r="AW123" s="250"/>
      <c r="AX123" s="250"/>
      <c r="AY123" s="250"/>
      <c r="AZ123" s="250"/>
      <c r="BA123" s="250"/>
      <c r="BB123" s="250"/>
      <c r="BC123" s="250"/>
      <c r="BD123" s="250"/>
      <c r="BE123" s="250"/>
      <c r="BF123" s="250"/>
      <c r="BG123" s="250"/>
      <c r="BH123" s="250"/>
      <c r="BI123" s="250"/>
      <c r="BJ123" s="250"/>
      <c r="BK123" s="250"/>
      <c r="BL123" s="294"/>
      <c r="BM123" s="441"/>
      <c r="BN123" s="441"/>
      <c r="BO123" s="294"/>
      <c r="BP123" s="324"/>
      <c r="BQ123" s="324"/>
      <c r="BR123" s="324"/>
      <c r="BS123" s="241"/>
      <c r="BT123" s="241"/>
      <c r="BU123" s="241"/>
    </row>
    <row r="124" spans="1:78" ht="11.25" customHeight="1" x14ac:dyDescent="0.2">
      <c r="A124" s="265"/>
      <c r="B124" s="265"/>
      <c r="C124" s="265"/>
      <c r="D124" s="282"/>
      <c r="E124" s="282"/>
      <c r="F124" s="282"/>
      <c r="G124" s="282"/>
      <c r="H124" s="282"/>
      <c r="I124" s="282"/>
      <c r="J124" s="282"/>
      <c r="K124" s="282"/>
      <c r="L124" s="282"/>
      <c r="M124" s="439"/>
      <c r="N124" s="439"/>
      <c r="O124" s="376"/>
      <c r="P124" s="376"/>
      <c r="Q124" s="376"/>
      <c r="R124" s="376"/>
      <c r="S124" s="376"/>
      <c r="T124" s="376"/>
      <c r="U124" s="376"/>
      <c r="V124" s="376"/>
      <c r="W124" s="376"/>
      <c r="X124" s="376"/>
      <c r="Y124" s="294"/>
      <c r="Z124" s="294"/>
      <c r="AA124" s="376"/>
      <c r="AB124" s="376"/>
      <c r="AC124" s="376"/>
      <c r="AD124" s="376"/>
      <c r="AE124" s="376"/>
      <c r="AF124" s="440"/>
      <c r="AG124" s="376"/>
      <c r="AH124" s="439"/>
      <c r="AI124" s="250"/>
      <c r="AJ124" s="250"/>
      <c r="AK124" s="250"/>
      <c r="AL124" s="250"/>
      <c r="AM124" s="250"/>
      <c r="AN124" s="250"/>
      <c r="AO124" s="250"/>
      <c r="AP124" s="439"/>
      <c r="AQ124" s="439"/>
      <c r="AR124" s="439"/>
      <c r="AS124" s="439"/>
      <c r="AT124" s="439"/>
      <c r="AU124" s="439"/>
      <c r="AV124" s="439"/>
      <c r="AW124" s="439"/>
      <c r="AX124" s="439"/>
      <c r="AY124" s="439"/>
      <c r="AZ124" s="439"/>
      <c r="BA124" s="326"/>
      <c r="BB124" s="326"/>
      <c r="BC124" s="326"/>
      <c r="BD124" s="376"/>
      <c r="BE124" s="376"/>
      <c r="BF124" s="376"/>
      <c r="BG124" s="376"/>
      <c r="BH124" s="376"/>
      <c r="BI124" s="376"/>
      <c r="BJ124" s="376"/>
      <c r="BK124" s="376"/>
      <c r="BL124" s="376"/>
      <c r="BM124" s="376"/>
      <c r="BN124" s="376"/>
      <c r="BO124" s="442"/>
      <c r="BP124" s="324"/>
      <c r="BQ124" s="324"/>
      <c r="BR124" s="324"/>
      <c r="BS124" s="241"/>
      <c r="BT124" s="241"/>
      <c r="BU124" s="241"/>
    </row>
    <row r="125" spans="1:78" ht="4" customHeight="1" x14ac:dyDescent="0.2">
      <c r="A125" s="248"/>
      <c r="B125" s="248"/>
      <c r="C125" s="248"/>
      <c r="D125" s="443"/>
      <c r="E125" s="443"/>
      <c r="F125" s="443"/>
      <c r="G125" s="443"/>
      <c r="H125" s="443"/>
      <c r="I125" s="443"/>
      <c r="J125" s="443"/>
      <c r="K125" s="443"/>
      <c r="L125" s="443"/>
      <c r="M125" s="444"/>
      <c r="N125" s="444"/>
      <c r="O125" s="445"/>
      <c r="P125" s="445"/>
      <c r="Q125" s="445"/>
      <c r="R125" s="445"/>
      <c r="S125" s="445"/>
      <c r="T125" s="445"/>
      <c r="U125" s="445"/>
      <c r="V125" s="445"/>
      <c r="W125" s="445"/>
      <c r="X125" s="445"/>
      <c r="Y125" s="446"/>
      <c r="Z125" s="446"/>
      <c r="AA125" s="445"/>
      <c r="AB125" s="445"/>
      <c r="AC125" s="445"/>
      <c r="AD125" s="445"/>
      <c r="AE125" s="445"/>
      <c r="AF125" s="447"/>
      <c r="AG125" s="445"/>
      <c r="AH125" s="444"/>
      <c r="AI125" s="444"/>
      <c r="AJ125" s="444"/>
      <c r="AK125" s="444"/>
      <c r="AL125" s="444"/>
      <c r="AM125" s="444"/>
      <c r="AN125" s="444"/>
      <c r="AO125" s="444"/>
      <c r="AP125" s="444"/>
      <c r="AQ125" s="444"/>
      <c r="AR125" s="444"/>
      <c r="AS125" s="444"/>
      <c r="AT125" s="444"/>
      <c r="AU125" s="444"/>
      <c r="AV125" s="444"/>
      <c r="AW125" s="444"/>
      <c r="AX125" s="444"/>
      <c r="AY125" s="444"/>
      <c r="AZ125" s="444"/>
      <c r="BA125" s="444"/>
      <c r="BB125" s="444"/>
      <c r="BC125" s="444"/>
      <c r="BD125" s="446"/>
      <c r="BE125" s="446"/>
      <c r="BF125" s="446"/>
      <c r="BG125" s="446"/>
      <c r="BH125" s="446"/>
      <c r="BI125" s="446"/>
      <c r="BJ125" s="446"/>
      <c r="BK125" s="446"/>
      <c r="BL125" s="446"/>
      <c r="BM125" s="446"/>
      <c r="BN125" s="446"/>
      <c r="BO125" s="446"/>
      <c r="BP125" s="448"/>
      <c r="BQ125" s="448"/>
      <c r="BR125" s="448"/>
      <c r="BS125" s="241"/>
      <c r="BT125" s="241"/>
      <c r="BU125" s="241"/>
    </row>
    <row r="126" spans="1:78" ht="7.5" customHeight="1" x14ac:dyDescent="0.2">
      <c r="W126" s="246"/>
      <c r="Z126" s="246"/>
      <c r="BC126" s="246"/>
    </row>
    <row r="127" spans="1:78" ht="14.25" customHeight="1" x14ac:dyDescent="0.2">
      <c r="W127" s="246"/>
      <c r="Z127" s="246"/>
      <c r="BC127" s="246"/>
    </row>
    <row r="128" spans="1:78" ht="4" customHeight="1" x14ac:dyDescent="0.2">
      <c r="W128" s="246"/>
      <c r="Z128" s="246"/>
      <c r="BC128" s="246"/>
    </row>
    <row r="129" s="246" customFormat="1" ht="7" customHeight="1" x14ac:dyDescent="0.2"/>
    <row r="130" s="246" customFormat="1" ht="7" customHeight="1" x14ac:dyDescent="0.2"/>
    <row r="131" s="246" customFormat="1" ht="6.75" customHeight="1" x14ac:dyDescent="0.2"/>
    <row r="132" s="246" customFormat="1" ht="14.25" customHeight="1" x14ac:dyDescent="0.2"/>
    <row r="133" s="246" customFormat="1" ht="4" customHeight="1" x14ac:dyDescent="0.2"/>
    <row r="134" s="246" customFormat="1" ht="4" customHeight="1" x14ac:dyDescent="0.2"/>
    <row r="135" s="246" customFormat="1" ht="8.15" customHeight="1" x14ac:dyDescent="0.2"/>
    <row r="136" s="246" customFormat="1" ht="4" customHeight="1" x14ac:dyDescent="0.2"/>
    <row r="137" s="246" customFormat="1" ht="4" customHeight="1" x14ac:dyDescent="0.2"/>
    <row r="138" s="246" customFormat="1" ht="8.15" customHeight="1" x14ac:dyDescent="0.2"/>
    <row r="139" s="246" customFormat="1" ht="4" customHeight="1" x14ac:dyDescent="0.2"/>
    <row r="140" s="246" customFormat="1" ht="8.15" customHeight="1" x14ac:dyDescent="0.2"/>
    <row r="141" s="246" customFormat="1" ht="15" customHeight="1" x14ac:dyDescent="0.2"/>
    <row r="142" s="246" customFormat="1" ht="7.5" customHeight="1" x14ac:dyDescent="0.2"/>
    <row r="143" s="246" customFormat="1" ht="15" customHeight="1" x14ac:dyDescent="0.2"/>
    <row r="144" s="246" customFormat="1" ht="4" customHeight="1" x14ac:dyDescent="0.2"/>
    <row r="145" s="246" customFormat="1" ht="15" customHeight="1" x14ac:dyDescent="0.2"/>
    <row r="146" s="246" customFormat="1" ht="4" customHeight="1" x14ac:dyDescent="0.2"/>
    <row r="147" s="246" customFormat="1" ht="15" customHeight="1" x14ac:dyDescent="0.2"/>
    <row r="148" s="246" customFormat="1" ht="4" customHeight="1" x14ac:dyDescent="0.2"/>
    <row r="149" s="246" customFormat="1" ht="15" customHeight="1" x14ac:dyDescent="0.2"/>
    <row r="150" s="246" customFormat="1" ht="4" customHeight="1" x14ac:dyDescent="0.2"/>
    <row r="151" s="246" customFormat="1" ht="12" customHeight="1" x14ac:dyDescent="0.2"/>
    <row r="152" s="246" customFormat="1" ht="27.75" customHeight="1" x14ac:dyDescent="0.2"/>
    <row r="153" s="246" customFormat="1" ht="2.15" customHeight="1" x14ac:dyDescent="0.2"/>
    <row r="154" s="246" customFormat="1" ht="11.25" customHeight="1" x14ac:dyDescent="0.2"/>
    <row r="155" s="246" customFormat="1" ht="3.75" customHeight="1" x14ac:dyDescent="0.2"/>
    <row r="156" s="246" customFormat="1" ht="2.15" customHeight="1" x14ac:dyDescent="0.2"/>
    <row r="157" s="246" customFormat="1" ht="0.75" hidden="1" customHeight="1" x14ac:dyDescent="0.2"/>
    <row r="158" s="362" customFormat="1" ht="6" customHeight="1" x14ac:dyDescent="0.2"/>
    <row r="159" s="362" customFormat="1" ht="6" customHeight="1" x14ac:dyDescent="0.2"/>
    <row r="160" s="246" customFormat="1" ht="8.25" customHeight="1" x14ac:dyDescent="0.2"/>
    <row r="161" s="246" customFormat="1" ht="15" customHeight="1" x14ac:dyDescent="0.2"/>
    <row r="162" s="246" customFormat="1" ht="4" customHeight="1" x14ac:dyDescent="0.2"/>
    <row r="163" s="246" customFormat="1" ht="15" customHeight="1" x14ac:dyDescent="0.2"/>
    <row r="164" s="246" customFormat="1" ht="4" customHeight="1" x14ac:dyDescent="0.2"/>
    <row r="165" s="246" customFormat="1" ht="15" customHeight="1" x14ac:dyDescent="0.2"/>
    <row r="166" s="246" customFormat="1" ht="4" customHeight="1" x14ac:dyDescent="0.2"/>
    <row r="167" s="246" customFormat="1" ht="15" customHeight="1" x14ac:dyDescent="0.2"/>
    <row r="168" s="246" customFormat="1" ht="4" customHeight="1" x14ac:dyDescent="0.2"/>
    <row r="169" s="246" customFormat="1" ht="15" customHeight="1" x14ac:dyDescent="0.2"/>
    <row r="170" s="246" customFormat="1" ht="4" customHeight="1" x14ac:dyDescent="0.2"/>
    <row r="171" s="246" customFormat="1" ht="15" customHeight="1" x14ac:dyDescent="0.2"/>
    <row r="172" s="246" customFormat="1" ht="4" customHeight="1" x14ac:dyDescent="0.2"/>
    <row r="173" s="246" customFormat="1" ht="15" customHeight="1" x14ac:dyDescent="0.2"/>
    <row r="174" s="246" customFormat="1" ht="5.25" customHeight="1" x14ac:dyDescent="0.2"/>
    <row r="175" s="246" customFormat="1" ht="15" customHeight="1" x14ac:dyDescent="0.2"/>
    <row r="176" s="246" customFormat="1" ht="5.25" customHeight="1" x14ac:dyDescent="0.2"/>
    <row r="177" s="246" customFormat="1" ht="15" customHeight="1" x14ac:dyDescent="0.2"/>
    <row r="178" s="246" customFormat="1" ht="5.25" customHeight="1" x14ac:dyDescent="0.2"/>
    <row r="179" s="246" customFormat="1" ht="15" customHeight="1" x14ac:dyDescent="0.2"/>
    <row r="180" s="246" customFormat="1" ht="4" customHeight="1" x14ac:dyDescent="0.2"/>
    <row r="181" s="246" customFormat="1" ht="15" customHeight="1" x14ac:dyDescent="0.2"/>
    <row r="182" s="246" customFormat="1" ht="4" customHeight="1" x14ac:dyDescent="0.2"/>
    <row r="183" s="246" customFormat="1" ht="15" customHeight="1" x14ac:dyDescent="0.2"/>
    <row r="184" s="246" customFormat="1" ht="4" customHeight="1" x14ac:dyDescent="0.2"/>
    <row r="185" s="246" customFormat="1" ht="15" customHeight="1" x14ac:dyDescent="0.2"/>
    <row r="186" s="246" customFormat="1" ht="4" customHeight="1" x14ac:dyDescent="0.2"/>
    <row r="187" s="246" customFormat="1" ht="15" customHeight="1" x14ac:dyDescent="0.2"/>
    <row r="188" s="246" customFormat="1" ht="4" customHeight="1" x14ac:dyDescent="0.2"/>
    <row r="189" s="246" customFormat="1" ht="15" customHeight="1" x14ac:dyDescent="0.2"/>
    <row r="190" s="246" customFormat="1" ht="4" customHeight="1" x14ac:dyDescent="0.2"/>
    <row r="191" s="246" customFormat="1" ht="15" customHeight="1" x14ac:dyDescent="0.2"/>
    <row r="192" s="246" customFormat="1" ht="4" customHeight="1" x14ac:dyDescent="0.2"/>
    <row r="193" s="246" customFormat="1" ht="15" customHeight="1" x14ac:dyDescent="0.2"/>
    <row r="194" s="246" customFormat="1" ht="4" customHeight="1" x14ac:dyDescent="0.2"/>
    <row r="195" s="246" customFormat="1" ht="15" customHeight="1" x14ac:dyDescent="0.2"/>
    <row r="196" s="246" customFormat="1" ht="4" customHeight="1" x14ac:dyDescent="0.2"/>
    <row r="197" s="246" customFormat="1" ht="15" customHeight="1" x14ac:dyDescent="0.2"/>
    <row r="198" s="246" customFormat="1" ht="4" customHeight="1" x14ac:dyDescent="0.2"/>
    <row r="199" s="246" customFormat="1" ht="15" customHeight="1" x14ac:dyDescent="0.2"/>
    <row r="200" s="246" customFormat="1" ht="4" customHeight="1" x14ac:dyDescent="0.2"/>
    <row r="201" s="246" customFormat="1" ht="15" customHeight="1" x14ac:dyDescent="0.2"/>
    <row r="202" s="246" customFormat="1" ht="4" customHeight="1" x14ac:dyDescent="0.2"/>
    <row r="203" s="246" customFormat="1" ht="14.15" customHeight="1" x14ac:dyDescent="0.2"/>
    <row r="204" s="246" customFormat="1" ht="14.15" customHeight="1" x14ac:dyDescent="0.2"/>
    <row r="205" s="246" customFormat="1" ht="4" customHeight="1" x14ac:dyDescent="0.2"/>
    <row r="206" s="246" customFormat="1" ht="14.15" customHeight="1" x14ac:dyDescent="0.2"/>
    <row r="207" s="246" customFormat="1" ht="4" customHeight="1" x14ac:dyDescent="0.2"/>
    <row r="208" s="246" customFormat="1" ht="4" customHeight="1" x14ac:dyDescent="0.2"/>
    <row r="209" s="246" customFormat="1" ht="10" customHeight="1" x14ac:dyDescent="0.2"/>
    <row r="210" s="246" customFormat="1" ht="4" customHeight="1" x14ac:dyDescent="0.2"/>
    <row r="211" s="246" customFormat="1" ht="5.15" customHeight="1" x14ac:dyDescent="0.2"/>
    <row r="212" s="246" customFormat="1" ht="5.15" customHeight="1" x14ac:dyDescent="0.2"/>
    <row r="213" s="246" customFormat="1" ht="5.15" customHeight="1" x14ac:dyDescent="0.2"/>
    <row r="214" s="246" customFormat="1" ht="6.75" customHeight="1" x14ac:dyDescent="0.2"/>
    <row r="215" s="246" customFormat="1" ht="10" customHeight="1" x14ac:dyDescent="0.2"/>
    <row r="216" s="246" customFormat="1" ht="4" customHeight="1" x14ac:dyDescent="0.2"/>
    <row r="217" s="246" customFormat="1" ht="6" customHeight="1" x14ac:dyDescent="0.2"/>
    <row r="218" s="246" customFormat="1" ht="10" customHeight="1" x14ac:dyDescent="0.2"/>
    <row r="219" s="246" customFormat="1" ht="4" customHeight="1" x14ac:dyDescent="0.2"/>
    <row r="220" s="246" customFormat="1" ht="6" customHeight="1" x14ac:dyDescent="0.2"/>
    <row r="221" s="246" customFormat="1" ht="10" customHeight="1" x14ac:dyDescent="0.2"/>
    <row r="222" s="246" customFormat="1" ht="4" customHeight="1" x14ac:dyDescent="0.2"/>
    <row r="223" s="246" customFormat="1" ht="6" customHeight="1" x14ac:dyDescent="0.2"/>
    <row r="224" s="246" customFormat="1" ht="10" customHeight="1" x14ac:dyDescent="0.2"/>
    <row r="225" s="246" customFormat="1" ht="4" customHeight="1" x14ac:dyDescent="0.2"/>
    <row r="226" s="246" customFormat="1" ht="6" customHeight="1" x14ac:dyDescent="0.2"/>
    <row r="227" s="246" customFormat="1" ht="10" customHeight="1" x14ac:dyDescent="0.2"/>
    <row r="228" s="246" customFormat="1" ht="4" customHeight="1" x14ac:dyDescent="0.2"/>
    <row r="229" s="246" customFormat="1" ht="6" customHeight="1" x14ac:dyDescent="0.2"/>
    <row r="230" s="246" customFormat="1" ht="10" customHeight="1" x14ac:dyDescent="0.2"/>
    <row r="231" s="246" customFormat="1" ht="4" customHeight="1" x14ac:dyDescent="0.2"/>
    <row r="232" s="246" customFormat="1" ht="6.75" customHeight="1" x14ac:dyDescent="0.2"/>
    <row r="233" s="246" customFormat="1" ht="10" customHeight="1" x14ac:dyDescent="0.2"/>
    <row r="234" s="246" customFormat="1" ht="4" customHeight="1" x14ac:dyDescent="0.2"/>
    <row r="235" s="246" customFormat="1" ht="6.75" customHeight="1" x14ac:dyDescent="0.2"/>
    <row r="236" s="246" customFormat="1" ht="10" customHeight="1" x14ac:dyDescent="0.2"/>
    <row r="237" s="246" customFormat="1" ht="4" customHeight="1" x14ac:dyDescent="0.2"/>
    <row r="238" s="246" customFormat="1" x14ac:dyDescent="0.2"/>
    <row r="239" s="246" customFormat="1" x14ac:dyDescent="0.2"/>
    <row r="240" s="246" customFormat="1" x14ac:dyDescent="0.2"/>
    <row r="241" s="246" customFormat="1" x14ac:dyDescent="0.2"/>
    <row r="242" s="246" customFormat="1" x14ac:dyDescent="0.2"/>
    <row r="243" s="246" customFormat="1" x14ac:dyDescent="0.2"/>
    <row r="244" s="246" customFormat="1" x14ac:dyDescent="0.2"/>
    <row r="245" s="246" customFormat="1" x14ac:dyDescent="0.2"/>
    <row r="246" s="246" customFormat="1" x14ac:dyDescent="0.2"/>
    <row r="247" s="246" customFormat="1" x14ac:dyDescent="0.2"/>
  </sheetData>
  <sheetProtection sheet="1" selectLockedCells="1"/>
  <mergeCells count="264">
    <mergeCell ref="AR90:AS91"/>
    <mergeCell ref="AZ90:BA91"/>
    <mergeCell ref="BH90:BI91"/>
    <mergeCell ref="J97:K99"/>
    <mergeCell ref="BB46:BC46"/>
    <mergeCell ref="BA44:BB45"/>
    <mergeCell ref="AE37:AH39"/>
    <mergeCell ref="AJ37:AK39"/>
    <mergeCell ref="AJ40:AK41"/>
    <mergeCell ref="AJ42:AK43"/>
    <mergeCell ref="AJ44:AK45"/>
    <mergeCell ref="AJ46:AK47"/>
    <mergeCell ref="AJ48:AK50"/>
    <mergeCell ref="AJ51:AK53"/>
    <mergeCell ref="Y42:AH45"/>
    <mergeCell ref="AZ48:BA50"/>
    <mergeCell ref="AZ51:BA53"/>
    <mergeCell ref="AH72:AK74"/>
    <mergeCell ref="M95:N96"/>
    <mergeCell ref="AL72:AM74"/>
    <mergeCell ref="AN72:AO73"/>
    <mergeCell ref="AP72:AQ74"/>
    <mergeCell ref="AZ60:BA61"/>
    <mergeCell ref="AZ62:BA63"/>
    <mergeCell ref="AZ64:BA65"/>
    <mergeCell ref="AZ66:BA67"/>
    <mergeCell ref="AZ75:BA76"/>
    <mergeCell ref="B1:C2"/>
    <mergeCell ref="BP1:BQ2"/>
    <mergeCell ref="BP3:BQ4"/>
    <mergeCell ref="AU8:AV9"/>
    <mergeCell ref="AO12:AT14"/>
    <mergeCell ref="AU10:AW14"/>
    <mergeCell ref="AU15:AW16"/>
    <mergeCell ref="AX14:AY16"/>
    <mergeCell ref="BD12:BE14"/>
    <mergeCell ref="AY3:AZ3"/>
    <mergeCell ref="BD3:BL3"/>
    <mergeCell ref="AP1:AZ2"/>
    <mergeCell ref="BA1:BB2"/>
    <mergeCell ref="BC1:BC2"/>
    <mergeCell ref="AX10:AY13"/>
    <mergeCell ref="BP5:BQ6"/>
    <mergeCell ref="D28:D29"/>
    <mergeCell ref="K28:K29"/>
    <mergeCell ref="P28:P29"/>
    <mergeCell ref="X28:X29"/>
    <mergeCell ref="AX30:BA30"/>
    <mergeCell ref="AN19:AO22"/>
    <mergeCell ref="AN26:AO28"/>
    <mergeCell ref="D30:E30"/>
    <mergeCell ref="F30:F31"/>
    <mergeCell ref="G30:H30"/>
    <mergeCell ref="I30:I31"/>
    <mergeCell ref="J30:K30"/>
    <mergeCell ref="L30:L31"/>
    <mergeCell ref="M30:M31"/>
    <mergeCell ref="N30:O31"/>
    <mergeCell ref="P30:Q30"/>
    <mergeCell ref="R30:R31"/>
    <mergeCell ref="S30:T30"/>
    <mergeCell ref="U30:V31"/>
    <mergeCell ref="W30:X30"/>
    <mergeCell ref="M116:N118"/>
    <mergeCell ref="M119:N121"/>
    <mergeCell ref="BD99:BI102"/>
    <mergeCell ref="BD103:BI106"/>
    <mergeCell ref="Y97:Z100"/>
    <mergeCell ref="M97:N100"/>
    <mergeCell ref="AX103:BC106"/>
    <mergeCell ref="O110:P111"/>
    <mergeCell ref="Q110:R111"/>
    <mergeCell ref="S110:X111"/>
    <mergeCell ref="Y110:Z112"/>
    <mergeCell ref="AA110:AE111"/>
    <mergeCell ref="AF110:AF111"/>
    <mergeCell ref="AG110:AG111"/>
    <mergeCell ref="AA107:AE108"/>
    <mergeCell ref="AF107:AF108"/>
    <mergeCell ref="AG107:AG108"/>
    <mergeCell ref="O107:P108"/>
    <mergeCell ref="Q107:R108"/>
    <mergeCell ref="Y101:Z103"/>
    <mergeCell ref="AX99:BC102"/>
    <mergeCell ref="AA98:AE99"/>
    <mergeCell ref="AF98:AF99"/>
    <mergeCell ref="AG98:AG99"/>
    <mergeCell ref="BP30:BQ31"/>
    <mergeCell ref="BJ5:BO6"/>
    <mergeCell ref="BJ8:BK8"/>
    <mergeCell ref="BL8:BM8"/>
    <mergeCell ref="BN8:BO8"/>
    <mergeCell ref="BM3:BO3"/>
    <mergeCell ref="AW5:BI6"/>
    <mergeCell ref="BD1:BL2"/>
    <mergeCell ref="BM1:BO2"/>
    <mergeCell ref="BQ7:BR23"/>
    <mergeCell ref="BL14:BL15"/>
    <mergeCell ref="BM14:BN14"/>
    <mergeCell ref="BO14:BO15"/>
    <mergeCell ref="BM11:BN11"/>
    <mergeCell ref="BO11:BO12"/>
    <mergeCell ref="BG14:BH14"/>
    <mergeCell ref="BI14:BI15"/>
    <mergeCell ref="BJ14:BK14"/>
    <mergeCell ref="BG11:BH11"/>
    <mergeCell ref="BI11:BI12"/>
    <mergeCell ref="BJ11:BK11"/>
    <mergeCell ref="BL11:BL12"/>
    <mergeCell ref="BD19:BF20"/>
    <mergeCell ref="BG19:BI20"/>
    <mergeCell ref="BJ19:BL20"/>
    <mergeCell ref="BM19:BO20"/>
    <mergeCell ref="BB21:BO21"/>
    <mergeCell ref="AP23:AY25"/>
    <mergeCell ref="BB23:BO24"/>
    <mergeCell ref="AP19:AY22"/>
    <mergeCell ref="BB19:BC20"/>
    <mergeCell ref="AP26:AY28"/>
    <mergeCell ref="BB26:BO27"/>
    <mergeCell ref="AZ19:BA22"/>
    <mergeCell ref="AZ23:BA25"/>
    <mergeCell ref="AZ26:BA28"/>
    <mergeCell ref="AN38:AY38"/>
    <mergeCell ref="AN40:AY40"/>
    <mergeCell ref="AL42:AM43"/>
    <mergeCell ref="AN42:AY42"/>
    <mergeCell ref="AN37:AP37"/>
    <mergeCell ref="AQ37:AS37"/>
    <mergeCell ref="AT37:AV37"/>
    <mergeCell ref="AW37:AY37"/>
    <mergeCell ref="X35:Y37"/>
    <mergeCell ref="BJ48:BL48"/>
    <mergeCell ref="BM48:BO48"/>
    <mergeCell ref="AN49:AV49"/>
    <mergeCell ref="BD49:BO49"/>
    <mergeCell ref="AL48:AM50"/>
    <mergeCell ref="BD48:BF48"/>
    <mergeCell ref="BG48:BI48"/>
    <mergeCell ref="AL44:AM45"/>
    <mergeCell ref="AN44:AY44"/>
    <mergeCell ref="AL46:AM47"/>
    <mergeCell ref="AN46:AY46"/>
    <mergeCell ref="BB48:BC50"/>
    <mergeCell ref="BD56:BO56"/>
    <mergeCell ref="BD58:BO58"/>
    <mergeCell ref="BD51:BO52"/>
    <mergeCell ref="BD54:BO54"/>
    <mergeCell ref="AL51:AM53"/>
    <mergeCell ref="AN51:AV52"/>
    <mergeCell ref="AW51:AW52"/>
    <mergeCell ref="AX51:AX52"/>
    <mergeCell ref="AY51:AY52"/>
    <mergeCell ref="BB51:BC53"/>
    <mergeCell ref="BB54:BC55"/>
    <mergeCell ref="BB56:BC57"/>
    <mergeCell ref="BB58:BC59"/>
    <mergeCell ref="AZ54:BA55"/>
    <mergeCell ref="AZ56:BA57"/>
    <mergeCell ref="AZ58:BA59"/>
    <mergeCell ref="BD64:BM64"/>
    <mergeCell ref="BD66:BM66"/>
    <mergeCell ref="BD60:BO60"/>
    <mergeCell ref="BD62:BO62"/>
    <mergeCell ref="BB60:BC61"/>
    <mergeCell ref="BB62:BC63"/>
    <mergeCell ref="BB64:BC65"/>
    <mergeCell ref="BB66:BC67"/>
    <mergeCell ref="BB68:BC69"/>
    <mergeCell ref="AZ68:BA69"/>
    <mergeCell ref="AZ70:BA71"/>
    <mergeCell ref="AZ72:BA74"/>
    <mergeCell ref="BB83:BC84"/>
    <mergeCell ref="BD83:BO83"/>
    <mergeCell ref="BB79:BC80"/>
    <mergeCell ref="BD79:BM79"/>
    <mergeCell ref="BB81:BC82"/>
    <mergeCell ref="BD81:BO81"/>
    <mergeCell ref="BO72:BO73"/>
    <mergeCell ref="BB75:BC76"/>
    <mergeCell ref="BD75:BM75"/>
    <mergeCell ref="BB77:BC78"/>
    <mergeCell ref="BD77:BM77"/>
    <mergeCell ref="BB72:BC74"/>
    <mergeCell ref="BD72:BM73"/>
    <mergeCell ref="BN72:BN73"/>
    <mergeCell ref="BD68:BO68"/>
    <mergeCell ref="BD70:BM70"/>
    <mergeCell ref="BB70:BC71"/>
    <mergeCell ref="AZ77:BA78"/>
    <mergeCell ref="AZ79:BA80"/>
    <mergeCell ref="AZ81:BA82"/>
    <mergeCell ref="AZ83:BA84"/>
    <mergeCell ref="AZ92:BA94"/>
    <mergeCell ref="BH92:BI94"/>
    <mergeCell ref="AT92:AY93"/>
    <mergeCell ref="BB92:BG93"/>
    <mergeCell ref="BJ99:BL102"/>
    <mergeCell ref="BM99:BO102"/>
    <mergeCell ref="O101:P102"/>
    <mergeCell ref="Q101:R102"/>
    <mergeCell ref="S101:X102"/>
    <mergeCell ref="AG101:AG102"/>
    <mergeCell ref="BJ103:BL106"/>
    <mergeCell ref="BM103:BO106"/>
    <mergeCell ref="O104:P105"/>
    <mergeCell ref="Q104:R105"/>
    <mergeCell ref="S104:X105"/>
    <mergeCell ref="Y104:Z106"/>
    <mergeCell ref="AA104:AE105"/>
    <mergeCell ref="AL37:AM39"/>
    <mergeCell ref="AL40:AM41"/>
    <mergeCell ref="BJ92:BO93"/>
    <mergeCell ref="O97:P97"/>
    <mergeCell ref="Q97:R97"/>
    <mergeCell ref="S97:X97"/>
    <mergeCell ref="AA97:AG97"/>
    <mergeCell ref="O98:P99"/>
    <mergeCell ref="Q98:R99"/>
    <mergeCell ref="S98:X99"/>
    <mergeCell ref="O96:P96"/>
    <mergeCell ref="O95:P95"/>
    <mergeCell ref="Q95:R96"/>
    <mergeCell ref="S95:X96"/>
    <mergeCell ref="Y95:Z96"/>
    <mergeCell ref="AA95:AG96"/>
    <mergeCell ref="AR92:AS94"/>
    <mergeCell ref="AG119:AG120"/>
    <mergeCell ref="AA116:AE117"/>
    <mergeCell ref="AF116:AF117"/>
    <mergeCell ref="AG116:AG117"/>
    <mergeCell ref="O119:P120"/>
    <mergeCell ref="Q119:R120"/>
    <mergeCell ref="S119:X120"/>
    <mergeCell ref="Y119:Z121"/>
    <mergeCell ref="AA119:AE120"/>
    <mergeCell ref="AF119:AF120"/>
    <mergeCell ref="O116:P117"/>
    <mergeCell ref="Q116:R117"/>
    <mergeCell ref="S116:X117"/>
    <mergeCell ref="Y116:Z118"/>
    <mergeCell ref="AF104:AF105"/>
    <mergeCell ref="AG104:AG105"/>
    <mergeCell ref="AL70:AM71"/>
    <mergeCell ref="Y113:Z115"/>
    <mergeCell ref="AA113:AE114"/>
    <mergeCell ref="AA101:AE102"/>
    <mergeCell ref="AF101:AF102"/>
    <mergeCell ref="AF113:AF114"/>
    <mergeCell ref="AG113:AG114"/>
    <mergeCell ref="Y107:Z109"/>
    <mergeCell ref="A30:C31"/>
    <mergeCell ref="M101:N103"/>
    <mergeCell ref="M104:N106"/>
    <mergeCell ref="M107:N109"/>
    <mergeCell ref="M110:N112"/>
    <mergeCell ref="M113:N115"/>
    <mergeCell ref="X32:X34"/>
    <mergeCell ref="D32:D34"/>
    <mergeCell ref="P32:P34"/>
    <mergeCell ref="O113:P114"/>
    <mergeCell ref="Q113:R114"/>
    <mergeCell ref="S113:X114"/>
    <mergeCell ref="S107:X108"/>
  </mergeCells>
  <phoneticPr fontId="2"/>
  <dataValidations disablePrompts="1" count="1">
    <dataValidation allowBlank="1" showInputMessage="1" showErrorMessage="1" sqref="BJ8:BO8 O121:X125 O118:X118 BB23 BB21 BD64:BM64 BD66:BM66 BD70:BM70 BD68:BO68 BD75:BM75 BD77:BM77 BD79:BM79" xr:uid="{5A73C13A-E893-4B06-B16A-0658E60FA016}"/>
  </dataValidations>
  <printOptions horizontalCentered="1" verticalCentered="1"/>
  <pageMargins left="0.27559055118110237" right="0" top="0" bottom="0" header="0"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CFDE-38B1-44C7-877E-881ED00B9964}">
  <dimension ref="A1:FL54"/>
  <sheetViews>
    <sheetView showGridLines="0" topLeftCell="A11" zoomScale="80" zoomScaleNormal="80" zoomScaleSheetLayoutView="50" workbookViewId="0">
      <selection activeCell="H33" sqref="H33:J34"/>
    </sheetView>
  </sheetViews>
  <sheetFormatPr defaultColWidth="10.6328125" defaultRowHeight="50.15" customHeight="1" x14ac:dyDescent="0.2"/>
  <cols>
    <col min="1" max="2" width="0.453125" style="451" customWidth="1"/>
    <col min="3" max="4" width="1" style="451" customWidth="1"/>
    <col min="5" max="6" width="1.08984375" style="451" customWidth="1"/>
    <col min="7" max="7" width="1" style="451" customWidth="1"/>
    <col min="8" max="10" width="1.08984375" style="451" customWidth="1"/>
    <col min="11" max="11" width="1" style="451" customWidth="1"/>
    <col min="12" max="12" width="1.08984375" style="451" customWidth="1"/>
    <col min="13" max="18" width="1" style="451" customWidth="1"/>
    <col min="19" max="19" width="1.08984375" style="451" customWidth="1"/>
    <col min="20" max="21" width="1" style="451" customWidth="1"/>
    <col min="22" max="30" width="1.08984375" style="451" customWidth="1"/>
    <col min="31" max="32" width="1" style="451" customWidth="1"/>
    <col min="33" max="54" width="1.08984375" style="451" customWidth="1"/>
    <col min="55" max="58" width="0.453125" style="451" customWidth="1"/>
    <col min="59" max="60" width="1" style="451" customWidth="1"/>
    <col min="61" max="62" width="1.08984375" style="451" customWidth="1"/>
    <col min="63" max="63" width="1" style="451" customWidth="1"/>
    <col min="64" max="66" width="1.08984375" style="451" customWidth="1"/>
    <col min="67" max="67" width="1" style="451" customWidth="1"/>
    <col min="68" max="68" width="1.08984375" style="451" customWidth="1"/>
    <col min="69" max="74" width="1" style="451" customWidth="1"/>
    <col min="75" max="75" width="1.08984375" style="451" customWidth="1"/>
    <col min="76" max="77" width="1" style="451" customWidth="1"/>
    <col min="78" max="110" width="1.08984375" style="451" customWidth="1"/>
    <col min="111" max="114" width="0.453125" style="451" customWidth="1"/>
    <col min="115" max="116" width="1" style="451" customWidth="1"/>
    <col min="117" max="118" width="1.08984375" style="451" customWidth="1"/>
    <col min="119" max="119" width="1" style="451" customWidth="1"/>
    <col min="120" max="122" width="1.08984375" style="451" customWidth="1"/>
    <col min="123" max="123" width="1" style="451" customWidth="1"/>
    <col min="124" max="124" width="1.08984375" style="451" customWidth="1"/>
    <col min="125" max="130" width="1" style="451" customWidth="1"/>
    <col min="131" max="131" width="1.08984375" style="451" customWidth="1"/>
    <col min="132" max="133" width="1" style="451" customWidth="1"/>
    <col min="134" max="166" width="1.08984375" style="451" customWidth="1"/>
    <col min="167" max="168" width="0.453125" style="451" customWidth="1"/>
    <col min="169" max="16384" width="10.6328125" style="451"/>
  </cols>
  <sheetData>
    <row r="1" spans="1:168" ht="14.25" customHeight="1" x14ac:dyDescent="0.2">
      <c r="BE1" s="453"/>
      <c r="BF1" s="1541" t="s">
        <v>253</v>
      </c>
      <c r="BG1" s="1541"/>
      <c r="BH1" s="1541"/>
      <c r="BI1" s="1541"/>
      <c r="BJ1" s="1541"/>
      <c r="BK1" s="1541"/>
      <c r="BL1" s="1541"/>
      <c r="BM1" s="1541"/>
      <c r="BN1" s="1541"/>
      <c r="BO1" s="1541"/>
      <c r="BP1" s="1541"/>
      <c r="BQ1" s="1541"/>
      <c r="BR1" s="1541"/>
      <c r="BS1" s="1541"/>
      <c r="BT1" s="1541"/>
      <c r="BU1" s="1541"/>
      <c r="BV1" s="1541"/>
      <c r="BW1" s="1541"/>
      <c r="BX1" s="1541"/>
      <c r="BY1" s="1541"/>
      <c r="BZ1" s="1541"/>
      <c r="CA1" s="1541"/>
      <c r="CB1" s="1541"/>
      <c r="CC1" s="1541"/>
      <c r="CD1" s="1541"/>
      <c r="CE1" s="1541"/>
      <c r="CF1" s="1541"/>
      <c r="CG1" s="1541"/>
      <c r="CH1" s="1541"/>
      <c r="CI1" s="1541"/>
      <c r="CJ1" s="1541"/>
      <c r="CK1" s="1541"/>
      <c r="CL1" s="1541"/>
      <c r="CM1" s="1541"/>
      <c r="CN1" s="1541"/>
      <c r="CO1" s="1541"/>
      <c r="CP1" s="1541"/>
      <c r="CQ1" s="1541"/>
      <c r="CR1" s="1541"/>
      <c r="CS1" s="1541"/>
      <c r="CT1" s="1541"/>
      <c r="CU1" s="1541"/>
      <c r="CV1" s="1541"/>
      <c r="CW1" s="1541"/>
      <c r="CX1" s="1541"/>
      <c r="CY1" s="1541"/>
      <c r="CZ1" s="1541"/>
      <c r="DA1" s="1541"/>
      <c r="DB1" s="1541"/>
      <c r="DC1" s="1541"/>
      <c r="DD1" s="1541"/>
      <c r="DE1" s="1541"/>
      <c r="DF1" s="1541"/>
      <c r="DH1" s="452"/>
      <c r="DK1" s="1541" t="s">
        <v>252</v>
      </c>
      <c r="DL1" s="1541"/>
      <c r="DM1" s="1541"/>
      <c r="DN1" s="1541"/>
      <c r="DO1" s="1541"/>
      <c r="DP1" s="1541"/>
      <c r="DQ1" s="1541"/>
      <c r="DR1" s="1541"/>
      <c r="DS1" s="1541"/>
      <c r="DT1" s="1541"/>
      <c r="DU1" s="1541"/>
      <c r="DV1" s="1541"/>
      <c r="DW1" s="1541"/>
      <c r="DX1" s="1541"/>
      <c r="DY1" s="1541"/>
      <c r="DZ1" s="1541"/>
      <c r="EA1" s="1541"/>
      <c r="EB1" s="1541"/>
      <c r="EC1" s="1541"/>
      <c r="ED1" s="1541"/>
      <c r="EE1" s="1541"/>
      <c r="EF1" s="1541"/>
      <c r="EG1" s="1541"/>
      <c r="EH1" s="1541"/>
      <c r="EI1" s="1541"/>
      <c r="EJ1" s="1541"/>
      <c r="EK1" s="1541"/>
      <c r="EL1" s="1541"/>
      <c r="EM1" s="1541"/>
      <c r="EN1" s="1541"/>
      <c r="EO1" s="1541"/>
      <c r="EP1" s="1541"/>
      <c r="EQ1" s="1541"/>
      <c r="ER1" s="1541"/>
      <c r="ES1" s="1541"/>
      <c r="ET1" s="1541"/>
      <c r="EU1" s="1541"/>
      <c r="EV1" s="1541"/>
      <c r="EW1" s="1541"/>
      <c r="EX1" s="1541"/>
      <c r="EY1" s="1541"/>
      <c r="EZ1" s="1541"/>
      <c r="FA1" s="1541"/>
      <c r="FB1" s="1541"/>
      <c r="FC1" s="1541"/>
      <c r="FD1" s="1541"/>
      <c r="FE1" s="1541"/>
      <c r="FF1" s="1541"/>
      <c r="FG1" s="1541"/>
      <c r="FH1" s="1541"/>
      <c r="FI1" s="1541"/>
      <c r="FJ1" s="1541"/>
      <c r="FK1" s="1541"/>
    </row>
    <row r="2" spans="1:168" ht="14.25" customHeight="1" x14ac:dyDescent="0.2">
      <c r="BE2" s="453"/>
      <c r="BF2" s="1541"/>
      <c r="BG2" s="1541"/>
      <c r="BH2" s="1541"/>
      <c r="BI2" s="1541"/>
      <c r="BJ2" s="1541"/>
      <c r="BK2" s="1541"/>
      <c r="BL2" s="1541"/>
      <c r="BM2" s="1541"/>
      <c r="BN2" s="1541"/>
      <c r="BO2" s="1541"/>
      <c r="BP2" s="1541"/>
      <c r="BQ2" s="1541"/>
      <c r="BR2" s="1541"/>
      <c r="BS2" s="1541"/>
      <c r="BT2" s="1541"/>
      <c r="BU2" s="1541"/>
      <c r="BV2" s="1541"/>
      <c r="BW2" s="1541"/>
      <c r="BX2" s="1541"/>
      <c r="BY2" s="1541"/>
      <c r="BZ2" s="1541"/>
      <c r="CA2" s="1541"/>
      <c r="CB2" s="1541"/>
      <c r="CC2" s="1541"/>
      <c r="CD2" s="1541"/>
      <c r="CE2" s="1541"/>
      <c r="CF2" s="1541"/>
      <c r="CG2" s="1541"/>
      <c r="CH2" s="1541"/>
      <c r="CI2" s="1541"/>
      <c r="CJ2" s="1541"/>
      <c r="CK2" s="1541"/>
      <c r="CL2" s="1541"/>
      <c r="CM2" s="1541"/>
      <c r="CN2" s="1541"/>
      <c r="CO2" s="1541"/>
      <c r="CP2" s="1541"/>
      <c r="CQ2" s="1541"/>
      <c r="CR2" s="1541"/>
      <c r="CS2" s="1541"/>
      <c r="CT2" s="1541"/>
      <c r="CU2" s="1541"/>
      <c r="CV2" s="1541"/>
      <c r="CW2" s="1541"/>
      <c r="CX2" s="1541"/>
      <c r="CY2" s="1541"/>
      <c r="CZ2" s="1541"/>
      <c r="DA2" s="1541"/>
      <c r="DB2" s="1541"/>
      <c r="DC2" s="1541"/>
      <c r="DD2" s="1541"/>
      <c r="DE2" s="1541"/>
      <c r="DF2" s="1541"/>
      <c r="DH2" s="452"/>
      <c r="DK2" s="1541"/>
      <c r="DL2" s="1541"/>
      <c r="DM2" s="1541"/>
      <c r="DN2" s="1541"/>
      <c r="DO2" s="1541"/>
      <c r="DP2" s="1541"/>
      <c r="DQ2" s="1541"/>
      <c r="DR2" s="1541"/>
      <c r="DS2" s="1541"/>
      <c r="DT2" s="1541"/>
      <c r="DU2" s="1541"/>
      <c r="DV2" s="1541"/>
      <c r="DW2" s="1541"/>
      <c r="DX2" s="1541"/>
      <c r="DY2" s="1541"/>
      <c r="DZ2" s="1541"/>
      <c r="EA2" s="1541"/>
      <c r="EB2" s="1541"/>
      <c r="EC2" s="1541"/>
      <c r="ED2" s="1541"/>
      <c r="EE2" s="1541"/>
      <c r="EF2" s="1541"/>
      <c r="EG2" s="1541"/>
      <c r="EH2" s="1541"/>
      <c r="EI2" s="1541"/>
      <c r="EJ2" s="1541"/>
      <c r="EK2" s="1541"/>
      <c r="EL2" s="1541"/>
      <c r="EM2" s="1541"/>
      <c r="EN2" s="1541"/>
      <c r="EO2" s="1541"/>
      <c r="EP2" s="1541"/>
      <c r="EQ2" s="1541"/>
      <c r="ER2" s="1541"/>
      <c r="ES2" s="1541"/>
      <c r="ET2" s="1541"/>
      <c r="EU2" s="1541"/>
      <c r="EV2" s="1541"/>
      <c r="EW2" s="1541"/>
      <c r="EX2" s="1541"/>
      <c r="EY2" s="1541"/>
      <c r="EZ2" s="1541"/>
      <c r="FA2" s="1541"/>
      <c r="FB2" s="1541"/>
      <c r="FC2" s="1541"/>
      <c r="FD2" s="1541"/>
      <c r="FE2" s="1541"/>
      <c r="FF2" s="1541"/>
      <c r="FG2" s="1541"/>
      <c r="FH2" s="1541"/>
      <c r="FI2" s="1541"/>
      <c r="FJ2" s="1541"/>
      <c r="FK2" s="1541"/>
    </row>
    <row r="3" spans="1:168" ht="12.75" customHeight="1" x14ac:dyDescent="0.2">
      <c r="BE3" s="453"/>
      <c r="BF3" s="1541"/>
      <c r="BG3" s="1541"/>
      <c r="BH3" s="1541"/>
      <c r="BI3" s="1541"/>
      <c r="BJ3" s="1541"/>
      <c r="BK3" s="1541"/>
      <c r="BL3" s="1541"/>
      <c r="BM3" s="1541"/>
      <c r="BN3" s="1541"/>
      <c r="BO3" s="1541"/>
      <c r="BP3" s="1541"/>
      <c r="BQ3" s="1541"/>
      <c r="BR3" s="1541"/>
      <c r="BS3" s="1541"/>
      <c r="BT3" s="1541"/>
      <c r="BU3" s="1541"/>
      <c r="BV3" s="1541"/>
      <c r="BW3" s="1541"/>
      <c r="BX3" s="1541"/>
      <c r="BY3" s="1541"/>
      <c r="BZ3" s="1541"/>
      <c r="CA3" s="1541"/>
      <c r="CB3" s="1541"/>
      <c r="CC3" s="1541"/>
      <c r="CD3" s="1541"/>
      <c r="CE3" s="1541"/>
      <c r="CF3" s="1541"/>
      <c r="CG3" s="1541"/>
      <c r="CH3" s="1541"/>
      <c r="CI3" s="1541"/>
      <c r="CJ3" s="1541"/>
      <c r="CK3" s="1541"/>
      <c r="CL3" s="1541"/>
      <c r="CM3" s="1541"/>
      <c r="CN3" s="1541"/>
      <c r="CO3" s="1541"/>
      <c r="CP3" s="1541"/>
      <c r="CQ3" s="1541"/>
      <c r="CR3" s="1541"/>
      <c r="CS3" s="1541"/>
      <c r="CT3" s="1541"/>
      <c r="CU3" s="1541"/>
      <c r="CV3" s="1541"/>
      <c r="CW3" s="1541"/>
      <c r="CX3" s="1541"/>
      <c r="CY3" s="1541"/>
      <c r="CZ3" s="1541"/>
      <c r="DA3" s="1541"/>
      <c r="DB3" s="1541"/>
      <c r="DC3" s="1541"/>
      <c r="DD3" s="1541"/>
      <c r="DE3" s="1541"/>
      <c r="DF3" s="1541"/>
      <c r="DH3" s="452"/>
      <c r="DK3" s="1541"/>
      <c r="DL3" s="1541"/>
      <c r="DM3" s="1541"/>
      <c r="DN3" s="1541"/>
      <c r="DO3" s="1541"/>
      <c r="DP3" s="1541"/>
      <c r="DQ3" s="1541"/>
      <c r="DR3" s="1541"/>
      <c r="DS3" s="1541"/>
      <c r="DT3" s="1541"/>
      <c r="DU3" s="1541"/>
      <c r="DV3" s="1541"/>
      <c r="DW3" s="1541"/>
      <c r="DX3" s="1541"/>
      <c r="DY3" s="1541"/>
      <c r="DZ3" s="1541"/>
      <c r="EA3" s="1541"/>
      <c r="EB3" s="1541"/>
      <c r="EC3" s="1541"/>
      <c r="ED3" s="1541"/>
      <c r="EE3" s="1541"/>
      <c r="EF3" s="1541"/>
      <c r="EG3" s="1541"/>
      <c r="EH3" s="1541"/>
      <c r="EI3" s="1541"/>
      <c r="EJ3" s="1541"/>
      <c r="EK3" s="1541"/>
      <c r="EL3" s="1541"/>
      <c r="EM3" s="1541"/>
      <c r="EN3" s="1541"/>
      <c r="EO3" s="1541"/>
      <c r="EP3" s="1541"/>
      <c r="EQ3" s="1541"/>
      <c r="ER3" s="1541"/>
      <c r="ES3" s="1541"/>
      <c r="ET3" s="1541"/>
      <c r="EU3" s="1541"/>
      <c r="EV3" s="1541"/>
      <c r="EW3" s="1541"/>
      <c r="EX3" s="1541"/>
      <c r="EY3" s="1541"/>
      <c r="EZ3" s="1541"/>
      <c r="FA3" s="1541"/>
      <c r="FB3" s="1541"/>
      <c r="FC3" s="1541"/>
      <c r="FD3" s="1541"/>
      <c r="FE3" s="1541"/>
      <c r="FF3" s="1541"/>
      <c r="FG3" s="1541"/>
      <c r="FH3" s="1541"/>
      <c r="FI3" s="1541"/>
      <c r="FJ3" s="1541"/>
      <c r="FK3" s="1541"/>
    </row>
    <row r="4" spans="1:168" ht="15" customHeight="1" x14ac:dyDescent="0.2">
      <c r="A4" s="561"/>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c r="BD4" s="559"/>
      <c r="BE4" s="561"/>
      <c r="BF4" s="559"/>
      <c r="BG4" s="559"/>
      <c r="BH4" s="559"/>
      <c r="BI4" s="559"/>
      <c r="BJ4" s="559"/>
      <c r="BK4" s="559"/>
      <c r="BL4" s="559"/>
      <c r="BM4" s="559"/>
      <c r="BN4" s="559"/>
      <c r="BO4" s="559"/>
      <c r="BP4" s="559"/>
      <c r="BQ4" s="559"/>
      <c r="BR4" s="559"/>
      <c r="BS4" s="559"/>
      <c r="BT4" s="559"/>
      <c r="BU4" s="559"/>
      <c r="BV4" s="559"/>
      <c r="BW4" s="559"/>
      <c r="BX4" s="559"/>
      <c r="BY4" s="559"/>
      <c r="BZ4" s="559"/>
      <c r="CA4" s="559"/>
      <c r="CB4" s="559"/>
      <c r="CC4" s="559"/>
      <c r="CD4" s="559"/>
      <c r="CE4" s="559"/>
      <c r="CF4" s="559"/>
      <c r="CG4" s="559"/>
      <c r="CH4" s="559"/>
      <c r="CI4" s="559"/>
      <c r="CJ4" s="559"/>
      <c r="CK4" s="559"/>
      <c r="CL4" s="559"/>
      <c r="CM4" s="559"/>
      <c r="CN4" s="559"/>
      <c r="CO4" s="559"/>
      <c r="CP4" s="559"/>
      <c r="CQ4" s="559"/>
      <c r="CR4" s="559"/>
      <c r="CS4" s="559"/>
      <c r="CT4" s="559"/>
      <c r="CU4" s="559"/>
      <c r="CV4" s="559"/>
      <c r="CW4" s="559"/>
      <c r="CX4" s="559"/>
      <c r="CY4" s="559"/>
      <c r="CZ4" s="559"/>
      <c r="DA4" s="559"/>
      <c r="DB4" s="559"/>
      <c r="DC4" s="559"/>
      <c r="DD4" s="559"/>
      <c r="DE4" s="559"/>
      <c r="DF4" s="559"/>
      <c r="DG4" s="559"/>
      <c r="DH4" s="558"/>
      <c r="DI4" s="560"/>
      <c r="DJ4" s="559"/>
      <c r="DK4" s="559"/>
      <c r="DL4" s="559"/>
      <c r="DM4" s="559"/>
      <c r="DN4" s="559"/>
      <c r="DO4" s="559"/>
      <c r="DP4" s="559"/>
      <c r="DQ4" s="559"/>
      <c r="DR4" s="559"/>
      <c r="DS4" s="559"/>
      <c r="DT4" s="559"/>
      <c r="DU4" s="559"/>
      <c r="DV4" s="559"/>
      <c r="DW4" s="559"/>
      <c r="DX4" s="559"/>
      <c r="DY4" s="559"/>
      <c r="DZ4" s="559"/>
      <c r="EA4" s="559"/>
      <c r="EB4" s="559"/>
      <c r="EC4" s="559"/>
      <c r="ED4" s="559"/>
      <c r="EE4" s="559"/>
      <c r="EF4" s="559"/>
      <c r="EG4" s="559"/>
      <c r="EH4" s="559"/>
      <c r="EI4" s="559"/>
      <c r="EJ4" s="559"/>
      <c r="EK4" s="559"/>
      <c r="EL4" s="559"/>
      <c r="EM4" s="559"/>
      <c r="EN4" s="559"/>
      <c r="EO4" s="559"/>
      <c r="EP4" s="559"/>
      <c r="EQ4" s="559"/>
      <c r="ER4" s="559"/>
      <c r="ES4" s="559"/>
      <c r="ET4" s="559"/>
      <c r="EU4" s="559"/>
      <c r="EV4" s="559"/>
      <c r="EW4" s="559"/>
      <c r="EX4" s="559"/>
      <c r="EY4" s="559"/>
      <c r="EZ4" s="559"/>
      <c r="FA4" s="559"/>
      <c r="FB4" s="559"/>
      <c r="FC4" s="559"/>
      <c r="FD4" s="559"/>
      <c r="FE4" s="559"/>
      <c r="FF4" s="559"/>
      <c r="FG4" s="559"/>
      <c r="FH4" s="559"/>
      <c r="FI4" s="559"/>
      <c r="FJ4" s="559"/>
      <c r="FK4" s="559"/>
      <c r="FL4" s="558"/>
    </row>
    <row r="5" spans="1:168" ht="15" customHeight="1" x14ac:dyDescent="0.2">
      <c r="A5" s="453"/>
      <c r="B5" s="1695"/>
      <c r="C5" s="1579" t="s">
        <v>251</v>
      </c>
      <c r="D5" s="1580"/>
      <c r="E5" s="1580"/>
      <c r="F5" s="1580"/>
      <c r="G5" s="1580"/>
      <c r="H5" s="1580"/>
      <c r="I5" s="1580"/>
      <c r="J5" s="1580"/>
      <c r="K5" s="1580"/>
      <c r="L5" s="1580"/>
      <c r="M5" s="1580"/>
      <c r="N5" s="1581"/>
      <c r="O5" s="464"/>
      <c r="P5" s="464"/>
      <c r="Q5" s="464"/>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6"/>
      <c r="AR5" s="546"/>
      <c r="AS5" s="546"/>
      <c r="AT5" s="546"/>
      <c r="AU5" s="546"/>
      <c r="AV5" s="546"/>
      <c r="AW5" s="546"/>
      <c r="AX5" s="546"/>
      <c r="AY5" s="546"/>
      <c r="AZ5" s="546"/>
      <c r="BA5" s="546"/>
      <c r="BB5" s="546"/>
      <c r="BC5" s="546"/>
      <c r="BD5" s="546"/>
      <c r="BE5" s="453"/>
      <c r="BF5" s="1695"/>
      <c r="BG5" s="1579" t="s">
        <v>251</v>
      </c>
      <c r="BH5" s="1580"/>
      <c r="BI5" s="1580"/>
      <c r="BJ5" s="1580"/>
      <c r="BK5" s="1580"/>
      <c r="BL5" s="1580"/>
      <c r="BM5" s="1580"/>
      <c r="BN5" s="1580"/>
      <c r="BO5" s="1580"/>
      <c r="BP5" s="1580"/>
      <c r="BQ5" s="1580"/>
      <c r="BR5" s="1581"/>
      <c r="BS5" s="464"/>
      <c r="BT5" s="464"/>
      <c r="BU5" s="464"/>
      <c r="BW5" s="546"/>
      <c r="BX5" s="546"/>
      <c r="BY5" s="546"/>
      <c r="BZ5" s="546"/>
      <c r="CA5" s="546"/>
      <c r="CB5" s="546"/>
      <c r="CC5" s="546"/>
      <c r="CD5" s="546"/>
      <c r="CE5" s="546"/>
      <c r="CF5" s="546"/>
      <c r="CG5" s="546"/>
      <c r="CH5" s="546"/>
      <c r="CI5" s="546"/>
      <c r="CJ5" s="546"/>
      <c r="CK5" s="546"/>
      <c r="CL5" s="546"/>
      <c r="CM5" s="546"/>
      <c r="CN5" s="546"/>
      <c r="CO5" s="546"/>
      <c r="CP5" s="546"/>
      <c r="CQ5" s="546"/>
      <c r="CR5" s="546"/>
      <c r="CS5" s="546"/>
      <c r="CT5" s="546"/>
      <c r="CU5" s="546"/>
      <c r="CV5" s="546"/>
      <c r="CW5" s="546"/>
      <c r="CX5" s="546"/>
      <c r="CY5" s="546"/>
      <c r="CZ5" s="546"/>
      <c r="DA5" s="546"/>
      <c r="DB5" s="546"/>
      <c r="DC5" s="546"/>
      <c r="DD5" s="546"/>
      <c r="DE5" s="546"/>
      <c r="DF5" s="546"/>
      <c r="DG5" s="546"/>
      <c r="DH5" s="555"/>
      <c r="DJ5" s="1695"/>
      <c r="DK5" s="1579" t="s">
        <v>251</v>
      </c>
      <c r="DL5" s="1580"/>
      <c r="DM5" s="1580"/>
      <c r="DN5" s="1580"/>
      <c r="DO5" s="1580"/>
      <c r="DP5" s="1580"/>
      <c r="DQ5" s="1580"/>
      <c r="DR5" s="1580"/>
      <c r="DS5" s="1580"/>
      <c r="DT5" s="1580"/>
      <c r="DU5" s="1580"/>
      <c r="DV5" s="1581"/>
      <c r="DW5" s="464"/>
      <c r="DX5" s="464"/>
      <c r="DY5" s="464"/>
      <c r="EA5" s="546"/>
      <c r="EB5" s="546"/>
      <c r="EC5" s="546"/>
      <c r="ED5" s="546"/>
      <c r="EE5" s="546"/>
      <c r="EF5" s="546"/>
      <c r="EG5" s="546"/>
      <c r="EH5" s="546"/>
      <c r="EI5" s="546"/>
      <c r="EJ5" s="546"/>
      <c r="EK5" s="546"/>
      <c r="EL5" s="546"/>
      <c r="EM5" s="546"/>
      <c r="EN5" s="546"/>
      <c r="EO5" s="546"/>
      <c r="EP5" s="546"/>
      <c r="EQ5" s="546"/>
      <c r="ER5" s="546"/>
      <c r="ES5" s="546"/>
      <c r="ET5" s="546"/>
      <c r="EU5" s="546"/>
      <c r="EV5" s="546"/>
      <c r="EW5" s="546"/>
      <c r="EX5" s="546"/>
      <c r="EY5" s="546"/>
      <c r="EZ5" s="546"/>
      <c r="FA5" s="546"/>
      <c r="FB5" s="546"/>
      <c r="FC5" s="546"/>
      <c r="FD5" s="546"/>
      <c r="FE5" s="546"/>
      <c r="FF5" s="546"/>
      <c r="FG5" s="546"/>
      <c r="FH5" s="546"/>
      <c r="FI5" s="546"/>
      <c r="FJ5" s="546"/>
      <c r="FK5" s="546"/>
      <c r="FL5" s="555"/>
    </row>
    <row r="6" spans="1:168" ht="15" customHeight="1" x14ac:dyDescent="0.2">
      <c r="A6" s="453"/>
      <c r="B6" s="1695"/>
      <c r="C6" s="1582" t="s">
        <v>250</v>
      </c>
      <c r="D6" s="1583"/>
      <c r="E6" s="1583"/>
      <c r="F6" s="1583"/>
      <c r="G6" s="1583"/>
      <c r="H6" s="1583"/>
      <c r="I6" s="1583"/>
      <c r="J6" s="1583"/>
      <c r="K6" s="1583"/>
      <c r="L6" s="1583"/>
      <c r="M6" s="1583"/>
      <c r="N6" s="1584"/>
      <c r="O6" s="557"/>
      <c r="P6" s="557"/>
      <c r="Q6" s="557"/>
      <c r="R6" s="557"/>
      <c r="S6" s="1588">
        <v>87</v>
      </c>
      <c r="T6" s="1589"/>
      <c r="U6" s="1590"/>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46"/>
      <c r="AV6" s="546"/>
      <c r="AW6" s="546"/>
      <c r="AX6" s="546"/>
      <c r="AY6" s="546"/>
      <c r="AZ6" s="546"/>
      <c r="BA6" s="546"/>
      <c r="BB6" s="546"/>
      <c r="BC6" s="546"/>
      <c r="BD6" s="546"/>
      <c r="BE6" s="453"/>
      <c r="BF6" s="1695"/>
      <c r="BG6" s="1582" t="s">
        <v>250</v>
      </c>
      <c r="BH6" s="1583"/>
      <c r="BI6" s="1583"/>
      <c r="BJ6" s="1583"/>
      <c r="BK6" s="1583"/>
      <c r="BL6" s="1583"/>
      <c r="BM6" s="1583"/>
      <c r="BN6" s="1583"/>
      <c r="BO6" s="1583"/>
      <c r="BP6" s="1583"/>
      <c r="BQ6" s="1583"/>
      <c r="BR6" s="1584"/>
      <c r="BS6" s="557"/>
      <c r="BT6" s="557"/>
      <c r="BU6" s="557"/>
      <c r="BV6" s="557"/>
      <c r="BW6" s="1588">
        <v>87</v>
      </c>
      <c r="BX6" s="1589"/>
      <c r="BY6" s="1590"/>
      <c r="BZ6" s="557"/>
      <c r="CA6" s="557"/>
      <c r="CB6" s="557"/>
      <c r="CC6" s="557"/>
      <c r="CD6" s="557"/>
      <c r="CE6" s="557"/>
      <c r="CF6" s="557"/>
      <c r="CG6" s="557"/>
      <c r="CH6" s="557"/>
      <c r="CI6" s="557"/>
      <c r="CJ6" s="557"/>
      <c r="CK6" s="557"/>
      <c r="CL6" s="557"/>
      <c r="CM6" s="557"/>
      <c r="CN6" s="557"/>
      <c r="CO6" s="557"/>
      <c r="CP6" s="557"/>
      <c r="CQ6" s="557"/>
      <c r="CR6" s="557"/>
      <c r="CS6" s="557"/>
      <c r="CT6" s="557"/>
      <c r="CU6" s="557"/>
      <c r="CV6" s="557"/>
      <c r="CW6" s="557"/>
      <c r="CX6" s="557"/>
      <c r="CY6" s="546"/>
      <c r="CZ6" s="546"/>
      <c r="DA6" s="546"/>
      <c r="DB6" s="546"/>
      <c r="DC6" s="546"/>
      <c r="DD6" s="546"/>
      <c r="DE6" s="546"/>
      <c r="DF6" s="546"/>
      <c r="DG6" s="546"/>
      <c r="DH6" s="555"/>
      <c r="DJ6" s="1695"/>
      <c r="DK6" s="1582" t="s">
        <v>250</v>
      </c>
      <c r="DL6" s="1583"/>
      <c r="DM6" s="1583"/>
      <c r="DN6" s="1583"/>
      <c r="DO6" s="1583"/>
      <c r="DP6" s="1583"/>
      <c r="DQ6" s="1583"/>
      <c r="DR6" s="1583"/>
      <c r="DS6" s="1583"/>
      <c r="DT6" s="1583"/>
      <c r="DU6" s="1583"/>
      <c r="DV6" s="1584"/>
      <c r="DW6" s="557"/>
      <c r="DX6" s="557"/>
      <c r="DY6" s="557"/>
      <c r="DZ6" s="557"/>
      <c r="EA6" s="1588">
        <v>87</v>
      </c>
      <c r="EB6" s="1589"/>
      <c r="EC6" s="1590"/>
      <c r="ED6" s="557"/>
      <c r="EE6" s="557"/>
      <c r="EF6" s="557"/>
      <c r="EG6" s="557"/>
      <c r="EH6" s="557"/>
      <c r="EI6" s="557"/>
      <c r="EJ6" s="557"/>
      <c r="EK6" s="557"/>
      <c r="EL6" s="557"/>
      <c r="EM6" s="557"/>
      <c r="EN6" s="557"/>
      <c r="EO6" s="557"/>
      <c r="EP6" s="557"/>
      <c r="EQ6" s="557"/>
      <c r="ER6" s="557"/>
      <c r="ES6" s="557"/>
      <c r="ET6" s="557"/>
      <c r="EU6" s="557"/>
      <c r="EV6" s="557"/>
      <c r="EW6" s="557"/>
      <c r="EX6" s="557"/>
      <c r="EY6" s="557"/>
      <c r="EZ6" s="557"/>
      <c r="FA6" s="557"/>
      <c r="FB6" s="557"/>
      <c r="FC6" s="546"/>
      <c r="FD6" s="546"/>
      <c r="FE6" s="546"/>
      <c r="FF6" s="546"/>
      <c r="FG6" s="546"/>
      <c r="FH6" s="546"/>
      <c r="FI6" s="546"/>
      <c r="FJ6" s="546"/>
      <c r="FK6" s="546"/>
      <c r="FL6" s="555"/>
    </row>
    <row r="7" spans="1:168" ht="15" customHeight="1" x14ac:dyDescent="0.2">
      <c r="A7" s="453"/>
      <c r="B7" s="1695"/>
      <c r="C7" s="1585"/>
      <c r="D7" s="1586"/>
      <c r="E7" s="1586"/>
      <c r="F7" s="1586"/>
      <c r="G7" s="1586"/>
      <c r="H7" s="1586"/>
      <c r="I7" s="1586"/>
      <c r="J7" s="1586"/>
      <c r="K7" s="1586"/>
      <c r="L7" s="1586"/>
      <c r="M7" s="1586"/>
      <c r="N7" s="1587"/>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6"/>
      <c r="AV7" s="556"/>
      <c r="AW7" s="556"/>
      <c r="AX7" s="546"/>
      <c r="AY7" s="546"/>
      <c r="AZ7" s="546"/>
      <c r="BA7" s="546"/>
      <c r="BB7" s="546"/>
      <c r="BC7" s="546"/>
      <c r="BD7" s="546"/>
      <c r="BE7" s="453"/>
      <c r="BF7" s="1695"/>
      <c r="BG7" s="1585"/>
      <c r="BH7" s="1586"/>
      <c r="BI7" s="1586"/>
      <c r="BJ7" s="1586"/>
      <c r="BK7" s="1586"/>
      <c r="BL7" s="1586"/>
      <c r="BM7" s="1586"/>
      <c r="BN7" s="1586"/>
      <c r="BO7" s="1586"/>
      <c r="BP7" s="1586"/>
      <c r="BQ7" s="1586"/>
      <c r="BR7" s="1587"/>
      <c r="BS7" s="557"/>
      <c r="BT7" s="557"/>
      <c r="BU7" s="557"/>
      <c r="BV7" s="557"/>
      <c r="BW7" s="557"/>
      <c r="BX7" s="557"/>
      <c r="BY7" s="557"/>
      <c r="BZ7" s="557"/>
      <c r="CA7" s="557"/>
      <c r="CB7" s="557"/>
      <c r="CC7" s="557"/>
      <c r="CD7" s="557"/>
      <c r="CE7" s="557"/>
      <c r="CF7" s="557"/>
      <c r="CG7" s="557"/>
      <c r="CH7" s="557"/>
      <c r="CI7" s="557"/>
      <c r="CJ7" s="557"/>
      <c r="CK7" s="557"/>
      <c r="CL7" s="557"/>
      <c r="CM7" s="557"/>
      <c r="CN7" s="557"/>
      <c r="CO7" s="557"/>
      <c r="CP7" s="557"/>
      <c r="CQ7" s="557"/>
      <c r="CR7" s="557"/>
      <c r="CS7" s="557"/>
      <c r="CT7" s="557"/>
      <c r="CU7" s="557"/>
      <c r="CV7" s="557"/>
      <c r="CW7" s="557"/>
      <c r="CX7" s="557"/>
      <c r="CY7" s="556"/>
      <c r="CZ7" s="556"/>
      <c r="DA7" s="556"/>
      <c r="DB7" s="546"/>
      <c r="DC7" s="546"/>
      <c r="DD7" s="546"/>
      <c r="DE7" s="546"/>
      <c r="DF7" s="546"/>
      <c r="DG7" s="546"/>
      <c r="DH7" s="555"/>
      <c r="DJ7" s="1695"/>
      <c r="DK7" s="1585"/>
      <c r="DL7" s="1586"/>
      <c r="DM7" s="1586"/>
      <c r="DN7" s="1586"/>
      <c r="DO7" s="1586"/>
      <c r="DP7" s="1586"/>
      <c r="DQ7" s="1586"/>
      <c r="DR7" s="1586"/>
      <c r="DS7" s="1586"/>
      <c r="DT7" s="1586"/>
      <c r="DU7" s="1586"/>
      <c r="DV7" s="1587"/>
      <c r="DW7" s="557"/>
      <c r="DX7" s="557"/>
      <c r="DY7" s="557"/>
      <c r="DZ7" s="557"/>
      <c r="EA7" s="557"/>
      <c r="EB7" s="557"/>
      <c r="EC7" s="557"/>
      <c r="ED7" s="557"/>
      <c r="EE7" s="557"/>
      <c r="EF7" s="557"/>
      <c r="EG7" s="557"/>
      <c r="EH7" s="557"/>
      <c r="EI7" s="557"/>
      <c r="EJ7" s="557"/>
      <c r="EK7" s="557"/>
      <c r="EL7" s="557"/>
      <c r="EM7" s="557"/>
      <c r="EN7" s="557"/>
      <c r="EO7" s="557"/>
      <c r="EP7" s="557"/>
      <c r="EQ7" s="557"/>
      <c r="ER7" s="557"/>
      <c r="ES7" s="557"/>
      <c r="ET7" s="557"/>
      <c r="EU7" s="557"/>
      <c r="EV7" s="557"/>
      <c r="EW7" s="557"/>
      <c r="EX7" s="557"/>
      <c r="EY7" s="557"/>
      <c r="EZ7" s="557"/>
      <c r="FA7" s="557"/>
      <c r="FB7" s="557"/>
      <c r="FC7" s="556"/>
      <c r="FD7" s="556"/>
      <c r="FE7" s="556"/>
      <c r="FF7" s="546"/>
      <c r="FG7" s="546"/>
      <c r="FH7" s="546"/>
      <c r="FI7" s="546"/>
      <c r="FJ7" s="546"/>
      <c r="FK7" s="546"/>
      <c r="FL7" s="555"/>
    </row>
    <row r="8" spans="1:168" ht="15" customHeight="1" x14ac:dyDescent="0.2">
      <c r="A8" s="453"/>
      <c r="B8" s="1695"/>
      <c r="C8" s="1803" t="s">
        <v>247</v>
      </c>
      <c r="D8" s="1804"/>
      <c r="E8" s="1804"/>
      <c r="F8" s="1804"/>
      <c r="G8" s="1804"/>
      <c r="H8" s="1804"/>
      <c r="I8" s="1804"/>
      <c r="J8" s="1804"/>
      <c r="K8" s="1804"/>
      <c r="L8" s="1804"/>
      <c r="M8" s="1804"/>
      <c r="N8" s="1805"/>
      <c r="O8" s="495"/>
      <c r="P8" s="459"/>
      <c r="Q8" s="459"/>
      <c r="R8" s="546"/>
      <c r="S8" s="1701" t="s">
        <v>249</v>
      </c>
      <c r="T8" s="1701"/>
      <c r="U8" s="1701"/>
      <c r="V8" s="1701"/>
      <c r="W8" s="1701"/>
      <c r="X8" s="1701"/>
      <c r="Y8" s="1701"/>
      <c r="Z8" s="1701"/>
      <c r="AA8" s="1701"/>
      <c r="AB8" s="1701"/>
      <c r="AC8" s="1701"/>
      <c r="AD8" s="1701"/>
      <c r="AE8" s="1701"/>
      <c r="AF8" s="1701"/>
      <c r="AG8" s="1701"/>
      <c r="AH8" s="1701"/>
      <c r="AI8" s="1701"/>
      <c r="AJ8" s="1701"/>
      <c r="AK8" s="1701"/>
      <c r="AL8" s="1701"/>
      <c r="AM8" s="1701"/>
      <c r="AN8" s="1701"/>
      <c r="AO8" s="1701"/>
      <c r="AP8" s="1701"/>
      <c r="AQ8" s="1701"/>
      <c r="AR8" s="1701"/>
      <c r="AS8" s="1701"/>
      <c r="AT8" s="1701"/>
      <c r="AU8" s="1701"/>
      <c r="AV8" s="1701"/>
      <c r="AW8" s="1701"/>
      <c r="AX8" s="1701"/>
      <c r="AY8" s="546"/>
      <c r="AZ8" s="546"/>
      <c r="BA8" s="546"/>
      <c r="BB8" s="546"/>
      <c r="BC8" s="546"/>
      <c r="BD8" s="546"/>
      <c r="BE8" s="453"/>
      <c r="BF8" s="1695"/>
      <c r="BG8" s="1803" t="s">
        <v>247</v>
      </c>
      <c r="BH8" s="1804"/>
      <c r="BI8" s="1804"/>
      <c r="BJ8" s="1804"/>
      <c r="BK8" s="1804"/>
      <c r="BL8" s="1804"/>
      <c r="BM8" s="1804"/>
      <c r="BN8" s="1804"/>
      <c r="BO8" s="1804"/>
      <c r="BP8" s="1804"/>
      <c r="BQ8" s="1804"/>
      <c r="BR8" s="1805"/>
      <c r="BS8" s="495"/>
      <c r="BT8" s="459"/>
      <c r="BU8" s="459"/>
      <c r="BV8" s="546"/>
      <c r="BW8" s="1701" t="s">
        <v>248</v>
      </c>
      <c r="BX8" s="1701"/>
      <c r="BY8" s="1701"/>
      <c r="BZ8" s="1701"/>
      <c r="CA8" s="1701"/>
      <c r="CB8" s="1701"/>
      <c r="CC8" s="1701"/>
      <c r="CD8" s="1701"/>
      <c r="CE8" s="1701"/>
      <c r="CF8" s="1701"/>
      <c r="CG8" s="1701"/>
      <c r="CH8" s="1701"/>
      <c r="CI8" s="1701"/>
      <c r="CJ8" s="1701"/>
      <c r="CK8" s="1701"/>
      <c r="CL8" s="1701"/>
      <c r="CM8" s="1701"/>
      <c r="CN8" s="1701"/>
      <c r="CO8" s="1701"/>
      <c r="CP8" s="1701"/>
      <c r="CQ8" s="1701"/>
      <c r="CR8" s="1701"/>
      <c r="CS8" s="1701"/>
      <c r="CT8" s="1701"/>
      <c r="CU8" s="1701"/>
      <c r="CV8" s="1701"/>
      <c r="CW8" s="1701"/>
      <c r="CX8" s="1701"/>
      <c r="CY8" s="1701"/>
      <c r="CZ8" s="1701"/>
      <c r="DA8" s="1701"/>
      <c r="DB8" s="1701"/>
      <c r="DC8" s="546"/>
      <c r="DD8" s="546"/>
      <c r="DE8" s="546"/>
      <c r="DF8" s="546"/>
      <c r="DG8" s="546"/>
      <c r="DH8" s="555"/>
      <c r="DJ8" s="1695"/>
      <c r="DK8" s="1803" t="s">
        <v>247</v>
      </c>
      <c r="DL8" s="1804"/>
      <c r="DM8" s="1804"/>
      <c r="DN8" s="1804"/>
      <c r="DO8" s="1804"/>
      <c r="DP8" s="1804"/>
      <c r="DQ8" s="1804"/>
      <c r="DR8" s="1804"/>
      <c r="DS8" s="1804"/>
      <c r="DT8" s="1804"/>
      <c r="DU8" s="1804"/>
      <c r="DV8" s="1805"/>
      <c r="DW8" s="495"/>
      <c r="DX8" s="459"/>
      <c r="DY8" s="459"/>
      <c r="DZ8" s="1701" t="s">
        <v>246</v>
      </c>
      <c r="EA8" s="1701"/>
      <c r="EB8" s="1701"/>
      <c r="EC8" s="1701"/>
      <c r="ED8" s="1701"/>
      <c r="EE8" s="1701"/>
      <c r="EF8" s="1701"/>
      <c r="EG8" s="1701"/>
      <c r="EH8" s="1701"/>
      <c r="EI8" s="1701"/>
      <c r="EJ8" s="1701"/>
      <c r="EK8" s="1701"/>
      <c r="EL8" s="1701"/>
      <c r="EM8" s="1701"/>
      <c r="EN8" s="1701"/>
      <c r="EO8" s="1701"/>
      <c r="EP8" s="1701"/>
      <c r="EQ8" s="1701"/>
      <c r="ER8" s="1701"/>
      <c r="ES8" s="1701"/>
      <c r="ET8" s="1701"/>
      <c r="EU8" s="1701"/>
      <c r="EV8" s="1701"/>
      <c r="EW8" s="1701"/>
      <c r="EX8" s="1701"/>
      <c r="EY8" s="1701"/>
      <c r="EZ8" s="1701"/>
      <c r="FA8" s="1701"/>
      <c r="FB8" s="1701"/>
      <c r="FC8" s="1701"/>
      <c r="FD8" s="1701"/>
      <c r="FE8" s="1701"/>
      <c r="FF8" s="1701"/>
      <c r="FG8" s="1701"/>
      <c r="FH8" s="1701"/>
      <c r="FI8" s="546"/>
      <c r="FJ8" s="546"/>
      <c r="FK8" s="546"/>
      <c r="FL8" s="555"/>
    </row>
    <row r="9" spans="1:168" ht="14.25" customHeight="1" x14ac:dyDescent="0.2">
      <c r="A9" s="453"/>
      <c r="B9" s="1695"/>
      <c r="C9" s="1806"/>
      <c r="D9" s="1807"/>
      <c r="E9" s="1807"/>
      <c r="F9" s="1807"/>
      <c r="G9" s="1807"/>
      <c r="H9" s="1807"/>
      <c r="I9" s="1807"/>
      <c r="J9" s="1807"/>
      <c r="K9" s="1807"/>
      <c r="L9" s="1807"/>
      <c r="M9" s="1807"/>
      <c r="N9" s="1808"/>
      <c r="O9" s="554"/>
      <c r="P9" s="554"/>
      <c r="Q9" s="554"/>
      <c r="R9" s="554"/>
      <c r="S9" s="1701"/>
      <c r="T9" s="1701"/>
      <c r="U9" s="1701"/>
      <c r="V9" s="1701"/>
      <c r="W9" s="1701"/>
      <c r="X9" s="1701"/>
      <c r="Y9" s="1701"/>
      <c r="Z9" s="1701"/>
      <c r="AA9" s="1701"/>
      <c r="AB9" s="1701"/>
      <c r="AC9" s="1701"/>
      <c r="AD9" s="1701"/>
      <c r="AE9" s="1701"/>
      <c r="AF9" s="1701"/>
      <c r="AG9" s="1701"/>
      <c r="AH9" s="1701"/>
      <c r="AI9" s="1701"/>
      <c r="AJ9" s="1701"/>
      <c r="AK9" s="1701"/>
      <c r="AL9" s="1701"/>
      <c r="AM9" s="1701"/>
      <c r="AN9" s="1701"/>
      <c r="AO9" s="1701"/>
      <c r="AP9" s="1701"/>
      <c r="AQ9" s="1701"/>
      <c r="AR9" s="1701"/>
      <c r="AS9" s="1701"/>
      <c r="AT9" s="1701"/>
      <c r="AU9" s="1701"/>
      <c r="AV9" s="1701"/>
      <c r="AW9" s="1701"/>
      <c r="AX9" s="1701"/>
      <c r="AY9" s="554"/>
      <c r="AZ9" s="554"/>
      <c r="BA9" s="554"/>
      <c r="BB9" s="554"/>
      <c r="BC9" s="553"/>
      <c r="BD9" s="1695"/>
      <c r="BE9" s="453"/>
      <c r="BF9" s="1695"/>
      <c r="BG9" s="1806"/>
      <c r="BH9" s="1807"/>
      <c r="BI9" s="1807"/>
      <c r="BJ9" s="1807"/>
      <c r="BK9" s="1807"/>
      <c r="BL9" s="1807"/>
      <c r="BM9" s="1807"/>
      <c r="BN9" s="1807"/>
      <c r="BO9" s="1807"/>
      <c r="BP9" s="1807"/>
      <c r="BQ9" s="1807"/>
      <c r="BR9" s="1808"/>
      <c r="BS9" s="554"/>
      <c r="BT9" s="554"/>
      <c r="BU9" s="554"/>
      <c r="BV9" s="554"/>
      <c r="BW9" s="1701"/>
      <c r="BX9" s="1701"/>
      <c r="BY9" s="1701"/>
      <c r="BZ9" s="1701"/>
      <c r="CA9" s="1701"/>
      <c r="CB9" s="1701"/>
      <c r="CC9" s="1701"/>
      <c r="CD9" s="1701"/>
      <c r="CE9" s="1701"/>
      <c r="CF9" s="1701"/>
      <c r="CG9" s="1701"/>
      <c r="CH9" s="1701"/>
      <c r="CI9" s="1701"/>
      <c r="CJ9" s="1701"/>
      <c r="CK9" s="1701"/>
      <c r="CL9" s="1701"/>
      <c r="CM9" s="1701"/>
      <c r="CN9" s="1701"/>
      <c r="CO9" s="1701"/>
      <c r="CP9" s="1701"/>
      <c r="CQ9" s="1701"/>
      <c r="CR9" s="1701"/>
      <c r="CS9" s="1701"/>
      <c r="CT9" s="1701"/>
      <c r="CU9" s="1701"/>
      <c r="CV9" s="1701"/>
      <c r="CW9" s="1701"/>
      <c r="CX9" s="1701"/>
      <c r="CY9" s="1701"/>
      <c r="CZ9" s="1701"/>
      <c r="DA9" s="1701"/>
      <c r="DB9" s="1701"/>
      <c r="DC9" s="554"/>
      <c r="DD9" s="554"/>
      <c r="DE9" s="554"/>
      <c r="DF9" s="554"/>
      <c r="DG9" s="553"/>
      <c r="DH9" s="1597"/>
      <c r="DJ9" s="1695"/>
      <c r="DK9" s="1806"/>
      <c r="DL9" s="1807"/>
      <c r="DM9" s="1807"/>
      <c r="DN9" s="1807"/>
      <c r="DO9" s="1807"/>
      <c r="DP9" s="1807"/>
      <c r="DQ9" s="1807"/>
      <c r="DR9" s="1807"/>
      <c r="DS9" s="1807"/>
      <c r="DT9" s="1807"/>
      <c r="DU9" s="1807"/>
      <c r="DV9" s="1808"/>
      <c r="DW9" s="554"/>
      <c r="DX9" s="554"/>
      <c r="DY9" s="554"/>
      <c r="DZ9" s="1836"/>
      <c r="EA9" s="1836"/>
      <c r="EB9" s="1836"/>
      <c r="EC9" s="1836"/>
      <c r="ED9" s="1836"/>
      <c r="EE9" s="1836"/>
      <c r="EF9" s="1836"/>
      <c r="EG9" s="1836"/>
      <c r="EH9" s="1836"/>
      <c r="EI9" s="1836"/>
      <c r="EJ9" s="1836"/>
      <c r="EK9" s="1836"/>
      <c r="EL9" s="1836"/>
      <c r="EM9" s="1836"/>
      <c r="EN9" s="1836"/>
      <c r="EO9" s="1836"/>
      <c r="EP9" s="1836"/>
      <c r="EQ9" s="1836"/>
      <c r="ER9" s="1836"/>
      <c r="ES9" s="1836"/>
      <c r="ET9" s="1836"/>
      <c r="EU9" s="1836"/>
      <c r="EV9" s="1836"/>
      <c r="EW9" s="1836"/>
      <c r="EX9" s="1836"/>
      <c r="EY9" s="1836"/>
      <c r="EZ9" s="1836"/>
      <c r="FA9" s="1836"/>
      <c r="FB9" s="1836"/>
      <c r="FC9" s="1836"/>
      <c r="FD9" s="1836"/>
      <c r="FE9" s="1836"/>
      <c r="FF9" s="1836"/>
      <c r="FG9" s="1836"/>
      <c r="FH9" s="1836"/>
      <c r="FI9" s="554"/>
      <c r="FJ9" s="554"/>
      <c r="FK9" s="553"/>
      <c r="FL9" s="1597"/>
    </row>
    <row r="10" spans="1:168" ht="12.75" customHeight="1" x14ac:dyDescent="0.2">
      <c r="A10" s="453"/>
      <c r="B10" s="1696"/>
      <c r="C10" s="1573" t="s">
        <v>245</v>
      </c>
      <c r="D10" s="1574"/>
      <c r="E10" s="1574"/>
      <c r="F10" s="1574"/>
      <c r="G10" s="1574"/>
      <c r="H10" s="1574"/>
      <c r="I10" s="1574"/>
      <c r="J10" s="1574"/>
      <c r="K10" s="1574"/>
      <c r="L10" s="1574"/>
      <c r="M10" s="1574"/>
      <c r="N10" s="1574"/>
      <c r="O10" s="1574"/>
      <c r="P10" s="1574"/>
      <c r="Q10" s="1574"/>
      <c r="R10" s="1574"/>
      <c r="S10" s="1574"/>
      <c r="T10" s="1574"/>
      <c r="U10" s="1574"/>
      <c r="V10" s="1574"/>
      <c r="W10" s="1574"/>
      <c r="X10" s="1574"/>
      <c r="Y10" s="1574"/>
      <c r="Z10" s="1574"/>
      <c r="AA10" s="1574"/>
      <c r="AB10" s="1574"/>
      <c r="AC10" s="1574"/>
      <c r="AD10" s="1574"/>
      <c r="AE10" s="1574"/>
      <c r="AF10" s="1574"/>
      <c r="AG10" s="1574"/>
      <c r="AH10" s="1574"/>
      <c r="AI10" s="1574"/>
      <c r="AJ10" s="1574"/>
      <c r="AK10" s="1574"/>
      <c r="AL10" s="1574"/>
      <c r="AM10" s="1574"/>
      <c r="AN10" s="1574"/>
      <c r="AO10" s="1574"/>
      <c r="AP10" s="1574"/>
      <c r="AQ10" s="1574"/>
      <c r="AR10" s="1574"/>
      <c r="AS10" s="1574"/>
      <c r="AT10" s="1574"/>
      <c r="AU10" s="1574"/>
      <c r="AV10" s="1574"/>
      <c r="AW10" s="1574"/>
      <c r="AX10" s="1574"/>
      <c r="AY10" s="1574"/>
      <c r="AZ10" s="1574"/>
      <c r="BA10" s="1574"/>
      <c r="BB10" s="1575"/>
      <c r="BC10" s="552"/>
      <c r="BD10" s="1695"/>
      <c r="BE10" s="453"/>
      <c r="BF10" s="1696"/>
      <c r="BG10" s="1809"/>
      <c r="BH10" s="1810"/>
      <c r="BI10" s="1810"/>
      <c r="BJ10" s="1810"/>
      <c r="BK10" s="1810"/>
      <c r="BL10" s="1810"/>
      <c r="BM10" s="1810"/>
      <c r="BN10" s="1810"/>
      <c r="BO10" s="1810"/>
      <c r="BP10" s="1810"/>
      <c r="BQ10" s="1810"/>
      <c r="BR10" s="1810"/>
      <c r="BS10" s="1810"/>
      <c r="BT10" s="1810"/>
      <c r="BU10" s="1810"/>
      <c r="BV10" s="1810"/>
      <c r="BW10" s="1810"/>
      <c r="BX10" s="1810"/>
      <c r="BY10" s="1810"/>
      <c r="BZ10" s="1810"/>
      <c r="CA10" s="1810"/>
      <c r="CB10" s="1810"/>
      <c r="CC10" s="1810"/>
      <c r="CD10" s="1810"/>
      <c r="CE10" s="1810"/>
      <c r="CF10" s="1810"/>
      <c r="CG10" s="1810"/>
      <c r="CH10" s="1810"/>
      <c r="CI10" s="1810"/>
      <c r="CJ10" s="1810"/>
      <c r="CK10" s="1810"/>
      <c r="CL10" s="1810"/>
      <c r="CM10" s="1810"/>
      <c r="CN10" s="1810"/>
      <c r="CO10" s="1810"/>
      <c r="CP10" s="1810"/>
      <c r="CQ10" s="1810"/>
      <c r="CR10" s="1810"/>
      <c r="CS10" s="1810"/>
      <c r="CT10" s="1810"/>
      <c r="CU10" s="1810"/>
      <c r="CV10" s="1810"/>
      <c r="CW10" s="1810"/>
      <c r="CX10" s="1810"/>
      <c r="CY10" s="1810"/>
      <c r="CZ10" s="1810"/>
      <c r="DA10" s="1810"/>
      <c r="DB10" s="1810"/>
      <c r="DC10" s="1810"/>
      <c r="DD10" s="1810"/>
      <c r="DE10" s="1810"/>
      <c r="DF10" s="1811"/>
      <c r="DG10" s="552"/>
      <c r="DH10" s="1597"/>
      <c r="DJ10" s="1696"/>
      <c r="DK10" s="1809"/>
      <c r="DL10" s="1810"/>
      <c r="DM10" s="1810"/>
      <c r="DN10" s="1810"/>
      <c r="DO10" s="1810"/>
      <c r="DP10" s="1810"/>
      <c r="DQ10" s="1810"/>
      <c r="DR10" s="1810"/>
      <c r="DS10" s="1810"/>
      <c r="DT10" s="1810"/>
      <c r="DU10" s="1810"/>
      <c r="DV10" s="1810"/>
      <c r="DW10" s="1810"/>
      <c r="DX10" s="1810"/>
      <c r="DY10" s="1810"/>
      <c r="DZ10" s="1810"/>
      <c r="EA10" s="1810"/>
      <c r="EB10" s="1810"/>
      <c r="EC10" s="1810"/>
      <c r="ED10" s="1810"/>
      <c r="EE10" s="1810"/>
      <c r="EF10" s="1810"/>
      <c r="EG10" s="1810"/>
      <c r="EH10" s="1810"/>
      <c r="EI10" s="1810"/>
      <c r="EJ10" s="1810"/>
      <c r="EK10" s="1810"/>
      <c r="EL10" s="1810"/>
      <c r="EM10" s="1810"/>
      <c r="EN10" s="1810"/>
      <c r="EO10" s="1810"/>
      <c r="EP10" s="1810"/>
      <c r="EQ10" s="1810"/>
      <c r="ER10" s="1810"/>
      <c r="ES10" s="1810"/>
      <c r="ET10" s="1810"/>
      <c r="EU10" s="1810"/>
      <c r="EV10" s="1810"/>
      <c r="EW10" s="1810"/>
      <c r="EX10" s="1810"/>
      <c r="EY10" s="1810"/>
      <c r="EZ10" s="1810"/>
      <c r="FA10" s="1810"/>
      <c r="FB10" s="1810"/>
      <c r="FC10" s="1810"/>
      <c r="FD10" s="1810"/>
      <c r="FE10" s="1810"/>
      <c r="FF10" s="1810"/>
      <c r="FG10" s="1810"/>
      <c r="FH10" s="1810"/>
      <c r="FI10" s="1810"/>
      <c r="FJ10" s="1811"/>
      <c r="FK10" s="552"/>
      <c r="FL10" s="1597"/>
    </row>
    <row r="11" spans="1:168" ht="12.75" customHeight="1" x14ac:dyDescent="0.2">
      <c r="A11" s="453"/>
      <c r="B11" s="1696"/>
      <c r="C11" s="1576"/>
      <c r="D11" s="1577"/>
      <c r="E11" s="1577"/>
      <c r="F11" s="1577"/>
      <c r="G11" s="1577"/>
      <c r="H11" s="1577"/>
      <c r="I11" s="1577"/>
      <c r="J11" s="1577"/>
      <c r="K11" s="1577"/>
      <c r="L11" s="1577"/>
      <c r="M11" s="1577"/>
      <c r="N11" s="1577"/>
      <c r="O11" s="1577"/>
      <c r="P11" s="1577"/>
      <c r="Q11" s="1577"/>
      <c r="R11" s="1577"/>
      <c r="S11" s="1577"/>
      <c r="T11" s="1577"/>
      <c r="U11" s="1577"/>
      <c r="V11" s="1577"/>
      <c r="W11" s="1577"/>
      <c r="X11" s="1577"/>
      <c r="Y11" s="1577"/>
      <c r="Z11" s="1577"/>
      <c r="AA11" s="1577"/>
      <c r="AB11" s="1577"/>
      <c r="AC11" s="1577"/>
      <c r="AD11" s="1577"/>
      <c r="AE11" s="1577"/>
      <c r="AF11" s="1577"/>
      <c r="AG11" s="1577"/>
      <c r="AH11" s="1577"/>
      <c r="AI11" s="1577"/>
      <c r="AJ11" s="1577"/>
      <c r="AK11" s="1577"/>
      <c r="AL11" s="1577"/>
      <c r="AM11" s="1577"/>
      <c r="AN11" s="1577"/>
      <c r="AO11" s="1577"/>
      <c r="AP11" s="1577"/>
      <c r="AQ11" s="1577"/>
      <c r="AR11" s="1577"/>
      <c r="AS11" s="1577"/>
      <c r="AT11" s="1577"/>
      <c r="AU11" s="1577"/>
      <c r="AV11" s="1577"/>
      <c r="AW11" s="1577"/>
      <c r="AX11" s="1577"/>
      <c r="AY11" s="1577"/>
      <c r="AZ11" s="1577"/>
      <c r="BA11" s="1577"/>
      <c r="BB11" s="1578"/>
      <c r="BC11" s="552"/>
      <c r="BD11" s="1695"/>
      <c r="BE11" s="453"/>
      <c r="BF11" s="1696"/>
      <c r="BG11" s="1812"/>
      <c r="BH11" s="1813"/>
      <c r="BI11" s="1813"/>
      <c r="BJ11" s="1813"/>
      <c r="BK11" s="1813"/>
      <c r="BL11" s="1813"/>
      <c r="BM11" s="1813"/>
      <c r="BN11" s="1813"/>
      <c r="BO11" s="1813"/>
      <c r="BP11" s="1813"/>
      <c r="BQ11" s="1813"/>
      <c r="BR11" s="1813"/>
      <c r="BS11" s="1813"/>
      <c r="BT11" s="1813"/>
      <c r="BU11" s="1813"/>
      <c r="BV11" s="1813"/>
      <c r="BW11" s="1813"/>
      <c r="BX11" s="1813"/>
      <c r="BY11" s="1813"/>
      <c r="BZ11" s="1813"/>
      <c r="CA11" s="1813"/>
      <c r="CB11" s="1813"/>
      <c r="CC11" s="1813"/>
      <c r="CD11" s="1813"/>
      <c r="CE11" s="1813"/>
      <c r="CF11" s="1813"/>
      <c r="CG11" s="1813"/>
      <c r="CH11" s="1813"/>
      <c r="CI11" s="1813"/>
      <c r="CJ11" s="1813"/>
      <c r="CK11" s="1813"/>
      <c r="CL11" s="1813"/>
      <c r="CM11" s="1813"/>
      <c r="CN11" s="1813"/>
      <c r="CO11" s="1813"/>
      <c r="CP11" s="1813"/>
      <c r="CQ11" s="1813"/>
      <c r="CR11" s="1813"/>
      <c r="CS11" s="1813"/>
      <c r="CT11" s="1813"/>
      <c r="CU11" s="1813"/>
      <c r="CV11" s="1813"/>
      <c r="CW11" s="1813"/>
      <c r="CX11" s="1813"/>
      <c r="CY11" s="1813"/>
      <c r="CZ11" s="1813"/>
      <c r="DA11" s="1813"/>
      <c r="DB11" s="1813"/>
      <c r="DC11" s="1813"/>
      <c r="DD11" s="1813"/>
      <c r="DE11" s="1813"/>
      <c r="DF11" s="1814"/>
      <c r="DG11" s="552"/>
      <c r="DH11" s="1597"/>
      <c r="DJ11" s="1696"/>
      <c r="DK11" s="1812"/>
      <c r="DL11" s="1813"/>
      <c r="DM11" s="1813"/>
      <c r="DN11" s="1813"/>
      <c r="DO11" s="1813"/>
      <c r="DP11" s="1813"/>
      <c r="DQ11" s="1813"/>
      <c r="DR11" s="1813"/>
      <c r="DS11" s="1813"/>
      <c r="DT11" s="1813"/>
      <c r="DU11" s="1813"/>
      <c r="DV11" s="1813"/>
      <c r="DW11" s="1813"/>
      <c r="DX11" s="1813"/>
      <c r="DY11" s="1813"/>
      <c r="DZ11" s="1813"/>
      <c r="EA11" s="1813"/>
      <c r="EB11" s="1813"/>
      <c r="EC11" s="1813"/>
      <c r="ED11" s="1813"/>
      <c r="EE11" s="1813"/>
      <c r="EF11" s="1813"/>
      <c r="EG11" s="1813"/>
      <c r="EH11" s="1813"/>
      <c r="EI11" s="1813"/>
      <c r="EJ11" s="1813"/>
      <c r="EK11" s="1813"/>
      <c r="EL11" s="1813"/>
      <c r="EM11" s="1813"/>
      <c r="EN11" s="1813"/>
      <c r="EO11" s="1813"/>
      <c r="EP11" s="1813"/>
      <c r="EQ11" s="1813"/>
      <c r="ER11" s="1813"/>
      <c r="ES11" s="1813"/>
      <c r="ET11" s="1813"/>
      <c r="EU11" s="1813"/>
      <c r="EV11" s="1813"/>
      <c r="EW11" s="1813"/>
      <c r="EX11" s="1813"/>
      <c r="EY11" s="1813"/>
      <c r="EZ11" s="1813"/>
      <c r="FA11" s="1813"/>
      <c r="FB11" s="1813"/>
      <c r="FC11" s="1813"/>
      <c r="FD11" s="1813"/>
      <c r="FE11" s="1813"/>
      <c r="FF11" s="1813"/>
      <c r="FG11" s="1813"/>
      <c r="FH11" s="1813"/>
      <c r="FI11" s="1813"/>
      <c r="FJ11" s="1814"/>
      <c r="FK11" s="552"/>
      <c r="FL11" s="1597"/>
    </row>
    <row r="12" spans="1:168" ht="17.25" customHeight="1" x14ac:dyDescent="0.2">
      <c r="A12" s="453"/>
      <c r="B12" s="1696"/>
      <c r="C12" s="541" t="s">
        <v>244</v>
      </c>
      <c r="D12" s="475"/>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0"/>
      <c r="BC12" s="469"/>
      <c r="BD12" s="1695"/>
      <c r="BE12" s="453"/>
      <c r="BF12" s="1696"/>
      <c r="BG12" s="541" t="s">
        <v>244</v>
      </c>
      <c r="BH12" s="475"/>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0"/>
      <c r="DG12" s="469"/>
      <c r="DH12" s="1597"/>
      <c r="DJ12" s="1696"/>
      <c r="DK12" s="541" t="s">
        <v>244</v>
      </c>
      <c r="DL12" s="475"/>
      <c r="DM12" s="551"/>
      <c r="DN12" s="551"/>
      <c r="DO12" s="551"/>
      <c r="DP12" s="551"/>
      <c r="DQ12" s="551"/>
      <c r="DR12" s="551"/>
      <c r="DS12" s="551"/>
      <c r="DT12" s="551"/>
      <c r="DU12" s="551"/>
      <c r="DV12" s="551"/>
      <c r="DW12" s="551"/>
      <c r="DX12" s="551"/>
      <c r="DY12" s="551"/>
      <c r="DZ12" s="551"/>
      <c r="EA12" s="551"/>
      <c r="EB12" s="551"/>
      <c r="EC12" s="551"/>
      <c r="ED12" s="551"/>
      <c r="EE12" s="551"/>
      <c r="EF12" s="551"/>
      <c r="EG12" s="551"/>
      <c r="EH12" s="551"/>
      <c r="EI12" s="551"/>
      <c r="EJ12" s="551"/>
      <c r="EK12" s="551"/>
      <c r="EL12" s="551"/>
      <c r="EM12" s="551"/>
      <c r="EN12" s="551"/>
      <c r="EO12" s="551"/>
      <c r="EP12" s="551"/>
      <c r="EQ12" s="551"/>
      <c r="ER12" s="551"/>
      <c r="ES12" s="551"/>
      <c r="ET12" s="551"/>
      <c r="EU12" s="551"/>
      <c r="EV12" s="551"/>
      <c r="EW12" s="551"/>
      <c r="EX12" s="551"/>
      <c r="EY12" s="551"/>
      <c r="EZ12" s="551"/>
      <c r="FA12" s="551"/>
      <c r="FB12" s="551"/>
      <c r="FC12" s="551"/>
      <c r="FD12" s="551"/>
      <c r="FE12" s="551"/>
      <c r="FF12" s="551"/>
      <c r="FG12" s="551"/>
      <c r="FH12" s="551"/>
      <c r="FI12" s="551"/>
      <c r="FJ12" s="550"/>
      <c r="FK12" s="469"/>
      <c r="FL12" s="1597"/>
    </row>
    <row r="13" spans="1:168" ht="11.25" customHeight="1" x14ac:dyDescent="0.2">
      <c r="A13" s="453"/>
      <c r="B13" s="1696"/>
      <c r="C13" s="549"/>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502"/>
      <c r="BC13" s="469"/>
      <c r="BD13" s="1695"/>
      <c r="BE13" s="453"/>
      <c r="BF13" s="1696"/>
      <c r="BG13" s="549"/>
      <c r="BH13" s="464"/>
      <c r="BI13" s="464"/>
      <c r="BJ13" s="464"/>
      <c r="BK13" s="464"/>
      <c r="BL13" s="464"/>
      <c r="BM13" s="464"/>
      <c r="BN13" s="464"/>
      <c r="BO13" s="464"/>
      <c r="BP13" s="464"/>
      <c r="BQ13" s="464"/>
      <c r="BR13" s="464"/>
      <c r="BS13" s="464"/>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4"/>
      <c r="CT13" s="464"/>
      <c r="CU13" s="464"/>
      <c r="CV13" s="464"/>
      <c r="CW13" s="464"/>
      <c r="CX13" s="464"/>
      <c r="CY13" s="464"/>
      <c r="CZ13" s="464"/>
      <c r="DA13" s="464"/>
      <c r="DB13" s="464"/>
      <c r="DC13" s="464"/>
      <c r="DD13" s="464"/>
      <c r="DE13" s="464"/>
      <c r="DF13" s="502"/>
      <c r="DG13" s="469"/>
      <c r="DH13" s="1597"/>
      <c r="DJ13" s="1696"/>
      <c r="DK13" s="549"/>
      <c r="DL13" s="464"/>
      <c r="DM13" s="464"/>
      <c r="DN13" s="464"/>
      <c r="DO13" s="464"/>
      <c r="DP13" s="464"/>
      <c r="DQ13" s="464"/>
      <c r="DR13" s="464"/>
      <c r="DS13" s="464"/>
      <c r="DT13" s="464"/>
      <c r="DU13" s="464"/>
      <c r="DV13" s="464"/>
      <c r="DW13" s="464"/>
      <c r="DX13" s="464"/>
      <c r="DY13" s="464"/>
      <c r="DZ13" s="464"/>
      <c r="EA13" s="464"/>
      <c r="EB13" s="464"/>
      <c r="EC13" s="464"/>
      <c r="ED13" s="464"/>
      <c r="EE13" s="464"/>
      <c r="EF13" s="464"/>
      <c r="EG13" s="464"/>
      <c r="EH13" s="464"/>
      <c r="EI13" s="464"/>
      <c r="EJ13" s="464"/>
      <c r="EK13" s="464"/>
      <c r="EL13" s="464"/>
      <c r="EM13" s="464"/>
      <c r="EN13" s="464"/>
      <c r="EO13" s="464"/>
      <c r="EP13" s="464"/>
      <c r="EQ13" s="464"/>
      <c r="ER13" s="464"/>
      <c r="ES13" s="464"/>
      <c r="ET13" s="464"/>
      <c r="EU13" s="464"/>
      <c r="EV13" s="464"/>
      <c r="EW13" s="464"/>
      <c r="EX13" s="464"/>
      <c r="EY13" s="464"/>
      <c r="EZ13" s="464"/>
      <c r="FA13" s="464"/>
      <c r="FB13" s="464"/>
      <c r="FC13" s="464"/>
      <c r="FD13" s="464"/>
      <c r="FE13" s="464"/>
      <c r="FF13" s="464"/>
      <c r="FG13" s="464"/>
      <c r="FH13" s="464"/>
      <c r="FI13" s="464"/>
      <c r="FJ13" s="502"/>
      <c r="FK13" s="469"/>
      <c r="FL13" s="1597"/>
    </row>
    <row r="14" spans="1:168" ht="11.25" customHeight="1" x14ac:dyDescent="0.2">
      <c r="A14" s="453"/>
      <c r="B14" s="1696"/>
      <c r="C14" s="548"/>
      <c r="D14" s="464"/>
      <c r="E14" s="464"/>
      <c r="F14" s="464"/>
      <c r="G14" s="1820">
        <f>'確定申告(第20号様式）'!G10</f>
        <v>0</v>
      </c>
      <c r="H14" s="1820"/>
      <c r="I14" s="1820"/>
      <c r="J14" s="1820"/>
      <c r="K14" s="1820"/>
      <c r="L14" s="1820"/>
      <c r="M14" s="1820"/>
      <c r="N14" s="1820"/>
      <c r="O14" s="1820"/>
      <c r="P14" s="1820"/>
      <c r="Q14" s="1820"/>
      <c r="R14" s="1820"/>
      <c r="S14" s="1820"/>
      <c r="T14" s="1820"/>
      <c r="U14" s="1820"/>
      <c r="V14" s="1820"/>
      <c r="W14" s="1820"/>
      <c r="X14" s="1820"/>
      <c r="Y14" s="1820"/>
      <c r="Z14" s="1820"/>
      <c r="AA14" s="1820"/>
      <c r="AB14" s="1820"/>
      <c r="AC14" s="1820"/>
      <c r="AD14" s="1820"/>
      <c r="AE14" s="1820"/>
      <c r="AF14" s="1820"/>
      <c r="AG14" s="1820"/>
      <c r="AH14" s="1820"/>
      <c r="AI14" s="1820"/>
      <c r="AJ14" s="1820"/>
      <c r="AK14" s="1820"/>
      <c r="AL14" s="1820"/>
      <c r="AM14" s="1820"/>
      <c r="AN14" s="1820"/>
      <c r="AO14" s="1820"/>
      <c r="AP14" s="1820"/>
      <c r="AQ14" s="1820"/>
      <c r="AR14" s="1820"/>
      <c r="AS14" s="1820"/>
      <c r="AT14" s="1820"/>
      <c r="AU14" s="1820"/>
      <c r="AV14" s="1820"/>
      <c r="AW14" s="1820"/>
      <c r="AX14" s="464"/>
      <c r="AY14" s="464"/>
      <c r="AZ14" s="464"/>
      <c r="BA14" s="464"/>
      <c r="BB14" s="502"/>
      <c r="BC14" s="469"/>
      <c r="BD14" s="1695"/>
      <c r="BE14" s="453"/>
      <c r="BF14" s="1696"/>
      <c r="BG14" s="548"/>
      <c r="BH14" s="464"/>
      <c r="BI14" s="464"/>
      <c r="BJ14" s="464"/>
      <c r="BK14" s="1815">
        <f>G14</f>
        <v>0</v>
      </c>
      <c r="BL14" s="1815"/>
      <c r="BM14" s="1815"/>
      <c r="BN14" s="1815"/>
      <c r="BO14" s="1815"/>
      <c r="BP14" s="1815"/>
      <c r="BQ14" s="1815"/>
      <c r="BR14" s="1815"/>
      <c r="BS14" s="1815"/>
      <c r="BT14" s="1815"/>
      <c r="BU14" s="1815"/>
      <c r="BV14" s="1815"/>
      <c r="BW14" s="1815"/>
      <c r="BX14" s="1815"/>
      <c r="BY14" s="1815"/>
      <c r="BZ14" s="1815"/>
      <c r="CA14" s="1815"/>
      <c r="CB14" s="1815"/>
      <c r="CC14" s="1815"/>
      <c r="CD14" s="1815"/>
      <c r="CE14" s="1815"/>
      <c r="CF14" s="1815"/>
      <c r="CG14" s="1815"/>
      <c r="CH14" s="1815"/>
      <c r="CI14" s="1815"/>
      <c r="CJ14" s="1815"/>
      <c r="CK14" s="1815"/>
      <c r="CL14" s="1815"/>
      <c r="CM14" s="1815"/>
      <c r="CN14" s="1815"/>
      <c r="CO14" s="1815"/>
      <c r="CP14" s="1815"/>
      <c r="CQ14" s="1815"/>
      <c r="CR14" s="1815"/>
      <c r="CS14" s="1815"/>
      <c r="CT14" s="1815"/>
      <c r="CU14" s="1815"/>
      <c r="CV14" s="1815"/>
      <c r="CW14" s="1815"/>
      <c r="CX14" s="1815"/>
      <c r="CY14" s="1815"/>
      <c r="CZ14" s="1815"/>
      <c r="DA14" s="1815"/>
      <c r="DB14" s="464"/>
      <c r="DC14" s="464"/>
      <c r="DD14" s="464"/>
      <c r="DE14" s="464"/>
      <c r="DF14" s="502"/>
      <c r="DG14" s="469"/>
      <c r="DH14" s="1597"/>
      <c r="DJ14" s="1696"/>
      <c r="DK14" s="548"/>
      <c r="DL14" s="464"/>
      <c r="DM14" s="464"/>
      <c r="DN14" s="464"/>
      <c r="DO14" s="1815">
        <f>G14</f>
        <v>0</v>
      </c>
      <c r="DP14" s="1815"/>
      <c r="DQ14" s="1815"/>
      <c r="DR14" s="1815"/>
      <c r="DS14" s="1815"/>
      <c r="DT14" s="1815"/>
      <c r="DU14" s="1815"/>
      <c r="DV14" s="1815"/>
      <c r="DW14" s="1815"/>
      <c r="DX14" s="1815"/>
      <c r="DY14" s="1815"/>
      <c r="DZ14" s="1815"/>
      <c r="EA14" s="1815"/>
      <c r="EB14" s="1815"/>
      <c r="EC14" s="1815"/>
      <c r="ED14" s="1815"/>
      <c r="EE14" s="1815"/>
      <c r="EF14" s="1815"/>
      <c r="EG14" s="1815"/>
      <c r="EH14" s="1815"/>
      <c r="EI14" s="1815"/>
      <c r="EJ14" s="1815"/>
      <c r="EK14" s="1815"/>
      <c r="EL14" s="1815"/>
      <c r="EM14" s="1815"/>
      <c r="EN14" s="1815"/>
      <c r="EO14" s="1815"/>
      <c r="EP14" s="1815"/>
      <c r="EQ14" s="1815"/>
      <c r="ER14" s="1815"/>
      <c r="ES14" s="1815"/>
      <c r="ET14" s="1815"/>
      <c r="EU14" s="1815"/>
      <c r="EV14" s="1815"/>
      <c r="EW14" s="1815"/>
      <c r="EX14" s="1815"/>
      <c r="EY14" s="1815"/>
      <c r="EZ14" s="1815"/>
      <c r="FA14" s="1815"/>
      <c r="FB14" s="1815"/>
      <c r="FC14" s="1815"/>
      <c r="FD14" s="1815"/>
      <c r="FE14" s="1815"/>
      <c r="FF14" s="464"/>
      <c r="FG14" s="464"/>
      <c r="FH14" s="464"/>
      <c r="FI14" s="464"/>
      <c r="FJ14" s="502"/>
      <c r="FK14" s="469"/>
      <c r="FL14" s="1597"/>
    </row>
    <row r="15" spans="1:168" ht="8.25" customHeight="1" x14ac:dyDescent="0.2">
      <c r="A15" s="453"/>
      <c r="B15" s="1696"/>
      <c r="C15" s="545"/>
      <c r="D15" s="469"/>
      <c r="E15" s="469"/>
      <c r="F15" s="469"/>
      <c r="G15" s="1820"/>
      <c r="H15" s="1820"/>
      <c r="I15" s="1820"/>
      <c r="J15" s="1820"/>
      <c r="K15" s="1820"/>
      <c r="L15" s="1820"/>
      <c r="M15" s="1820"/>
      <c r="N15" s="1820"/>
      <c r="O15" s="1820"/>
      <c r="P15" s="1820"/>
      <c r="Q15" s="1820"/>
      <c r="R15" s="1820"/>
      <c r="S15" s="1820"/>
      <c r="T15" s="1820"/>
      <c r="U15" s="1820"/>
      <c r="V15" s="1820"/>
      <c r="W15" s="1820"/>
      <c r="X15" s="1820"/>
      <c r="Y15" s="1820"/>
      <c r="Z15" s="1820"/>
      <c r="AA15" s="1820"/>
      <c r="AB15" s="1820"/>
      <c r="AC15" s="1820"/>
      <c r="AD15" s="1820"/>
      <c r="AE15" s="1820"/>
      <c r="AF15" s="1820"/>
      <c r="AG15" s="1820"/>
      <c r="AH15" s="1820"/>
      <c r="AI15" s="1820"/>
      <c r="AJ15" s="1820"/>
      <c r="AK15" s="1820"/>
      <c r="AL15" s="1820"/>
      <c r="AM15" s="1820"/>
      <c r="AN15" s="1820"/>
      <c r="AO15" s="1820"/>
      <c r="AP15" s="1820"/>
      <c r="AQ15" s="1820"/>
      <c r="AR15" s="1820"/>
      <c r="AS15" s="1820"/>
      <c r="AT15" s="1820"/>
      <c r="AU15" s="1820"/>
      <c r="AV15" s="1820"/>
      <c r="AW15" s="1820"/>
      <c r="AX15" s="464"/>
      <c r="AY15" s="469"/>
      <c r="AZ15" s="469"/>
      <c r="BA15" s="469"/>
      <c r="BB15" s="544"/>
      <c r="BC15" s="469"/>
      <c r="BD15" s="1695"/>
      <c r="BE15" s="453"/>
      <c r="BF15" s="1696"/>
      <c r="BG15" s="545"/>
      <c r="BH15" s="469"/>
      <c r="BI15" s="469"/>
      <c r="BJ15" s="469"/>
      <c r="BK15" s="1815"/>
      <c r="BL15" s="1815"/>
      <c r="BM15" s="1815"/>
      <c r="BN15" s="1815"/>
      <c r="BO15" s="1815"/>
      <c r="BP15" s="1815"/>
      <c r="BQ15" s="1815"/>
      <c r="BR15" s="1815"/>
      <c r="BS15" s="1815"/>
      <c r="BT15" s="1815"/>
      <c r="BU15" s="1815"/>
      <c r="BV15" s="1815"/>
      <c r="BW15" s="1815"/>
      <c r="BX15" s="1815"/>
      <c r="BY15" s="1815"/>
      <c r="BZ15" s="1815"/>
      <c r="CA15" s="1815"/>
      <c r="CB15" s="1815"/>
      <c r="CC15" s="1815"/>
      <c r="CD15" s="1815"/>
      <c r="CE15" s="1815"/>
      <c r="CF15" s="1815"/>
      <c r="CG15" s="1815"/>
      <c r="CH15" s="1815"/>
      <c r="CI15" s="1815"/>
      <c r="CJ15" s="1815"/>
      <c r="CK15" s="1815"/>
      <c r="CL15" s="1815"/>
      <c r="CM15" s="1815"/>
      <c r="CN15" s="1815"/>
      <c r="CO15" s="1815"/>
      <c r="CP15" s="1815"/>
      <c r="CQ15" s="1815"/>
      <c r="CR15" s="1815"/>
      <c r="CS15" s="1815"/>
      <c r="CT15" s="1815"/>
      <c r="CU15" s="1815"/>
      <c r="CV15" s="1815"/>
      <c r="CW15" s="1815"/>
      <c r="CX15" s="1815"/>
      <c r="CY15" s="1815"/>
      <c r="CZ15" s="1815"/>
      <c r="DA15" s="1815"/>
      <c r="DB15" s="464"/>
      <c r="DC15" s="469"/>
      <c r="DD15" s="469"/>
      <c r="DE15" s="469"/>
      <c r="DF15" s="544"/>
      <c r="DG15" s="469"/>
      <c r="DH15" s="1597"/>
      <c r="DJ15" s="1696"/>
      <c r="DK15" s="545"/>
      <c r="DL15" s="469"/>
      <c r="DM15" s="469"/>
      <c r="DN15" s="469"/>
      <c r="DO15" s="1815"/>
      <c r="DP15" s="1815"/>
      <c r="DQ15" s="1815"/>
      <c r="DR15" s="1815"/>
      <c r="DS15" s="1815"/>
      <c r="DT15" s="1815"/>
      <c r="DU15" s="1815"/>
      <c r="DV15" s="1815"/>
      <c r="DW15" s="1815"/>
      <c r="DX15" s="1815"/>
      <c r="DY15" s="1815"/>
      <c r="DZ15" s="1815"/>
      <c r="EA15" s="1815"/>
      <c r="EB15" s="1815"/>
      <c r="EC15" s="1815"/>
      <c r="ED15" s="1815"/>
      <c r="EE15" s="1815"/>
      <c r="EF15" s="1815"/>
      <c r="EG15" s="1815"/>
      <c r="EH15" s="1815"/>
      <c r="EI15" s="1815"/>
      <c r="EJ15" s="1815"/>
      <c r="EK15" s="1815"/>
      <c r="EL15" s="1815"/>
      <c r="EM15" s="1815"/>
      <c r="EN15" s="1815"/>
      <c r="EO15" s="1815"/>
      <c r="EP15" s="1815"/>
      <c r="EQ15" s="1815"/>
      <c r="ER15" s="1815"/>
      <c r="ES15" s="1815"/>
      <c r="ET15" s="1815"/>
      <c r="EU15" s="1815"/>
      <c r="EV15" s="1815"/>
      <c r="EW15" s="1815"/>
      <c r="EX15" s="1815"/>
      <c r="EY15" s="1815"/>
      <c r="EZ15" s="1815"/>
      <c r="FA15" s="1815"/>
      <c r="FB15" s="1815"/>
      <c r="FC15" s="1815"/>
      <c r="FD15" s="1815"/>
      <c r="FE15" s="1815"/>
      <c r="FF15" s="464"/>
      <c r="FG15" s="469"/>
      <c r="FH15" s="469"/>
      <c r="FI15" s="469"/>
      <c r="FJ15" s="544"/>
      <c r="FK15" s="469"/>
      <c r="FL15" s="1597"/>
    </row>
    <row r="16" spans="1:168" ht="8.25" customHeight="1" x14ac:dyDescent="0.2">
      <c r="A16" s="453"/>
      <c r="B16" s="1696"/>
      <c r="C16" s="545"/>
      <c r="D16" s="469"/>
      <c r="E16" s="469"/>
      <c r="F16" s="469"/>
      <c r="G16" s="1820"/>
      <c r="H16" s="1820"/>
      <c r="I16" s="1820"/>
      <c r="J16" s="1820"/>
      <c r="K16" s="1820"/>
      <c r="L16" s="1820"/>
      <c r="M16" s="1820"/>
      <c r="N16" s="1820"/>
      <c r="O16" s="1820"/>
      <c r="P16" s="1820"/>
      <c r="Q16" s="1820"/>
      <c r="R16" s="1820"/>
      <c r="S16" s="1820"/>
      <c r="T16" s="1820"/>
      <c r="U16" s="1820"/>
      <c r="V16" s="1820"/>
      <c r="W16" s="1820"/>
      <c r="X16" s="1820"/>
      <c r="Y16" s="1820"/>
      <c r="Z16" s="1820"/>
      <c r="AA16" s="1820"/>
      <c r="AB16" s="1820"/>
      <c r="AC16" s="1820"/>
      <c r="AD16" s="1820"/>
      <c r="AE16" s="1820"/>
      <c r="AF16" s="1820"/>
      <c r="AG16" s="1820"/>
      <c r="AH16" s="1820"/>
      <c r="AI16" s="1820"/>
      <c r="AJ16" s="1820"/>
      <c r="AK16" s="1820"/>
      <c r="AL16" s="1820"/>
      <c r="AM16" s="1820"/>
      <c r="AN16" s="1820"/>
      <c r="AO16" s="1820"/>
      <c r="AP16" s="1820"/>
      <c r="AQ16" s="1820"/>
      <c r="AR16" s="1820"/>
      <c r="AS16" s="1820"/>
      <c r="AT16" s="1820"/>
      <c r="AU16" s="1820"/>
      <c r="AV16" s="1820"/>
      <c r="AW16" s="1820"/>
      <c r="AX16" s="464"/>
      <c r="AY16" s="469"/>
      <c r="AZ16" s="469"/>
      <c r="BA16" s="469"/>
      <c r="BB16" s="544"/>
      <c r="BC16" s="469"/>
      <c r="BD16" s="1695"/>
      <c r="BE16" s="453"/>
      <c r="BF16" s="1696"/>
      <c r="BG16" s="545"/>
      <c r="BH16" s="469"/>
      <c r="BI16" s="469"/>
      <c r="BJ16" s="469"/>
      <c r="BK16" s="1815"/>
      <c r="BL16" s="1815"/>
      <c r="BM16" s="1815"/>
      <c r="BN16" s="1815"/>
      <c r="BO16" s="1815"/>
      <c r="BP16" s="1815"/>
      <c r="BQ16" s="1815"/>
      <c r="BR16" s="1815"/>
      <c r="BS16" s="1815"/>
      <c r="BT16" s="1815"/>
      <c r="BU16" s="1815"/>
      <c r="BV16" s="1815"/>
      <c r="BW16" s="1815"/>
      <c r="BX16" s="1815"/>
      <c r="BY16" s="1815"/>
      <c r="BZ16" s="1815"/>
      <c r="CA16" s="1815"/>
      <c r="CB16" s="1815"/>
      <c r="CC16" s="1815"/>
      <c r="CD16" s="1815"/>
      <c r="CE16" s="1815"/>
      <c r="CF16" s="1815"/>
      <c r="CG16" s="1815"/>
      <c r="CH16" s="1815"/>
      <c r="CI16" s="1815"/>
      <c r="CJ16" s="1815"/>
      <c r="CK16" s="1815"/>
      <c r="CL16" s="1815"/>
      <c r="CM16" s="1815"/>
      <c r="CN16" s="1815"/>
      <c r="CO16" s="1815"/>
      <c r="CP16" s="1815"/>
      <c r="CQ16" s="1815"/>
      <c r="CR16" s="1815"/>
      <c r="CS16" s="1815"/>
      <c r="CT16" s="1815"/>
      <c r="CU16" s="1815"/>
      <c r="CV16" s="1815"/>
      <c r="CW16" s="1815"/>
      <c r="CX16" s="1815"/>
      <c r="CY16" s="1815"/>
      <c r="CZ16" s="1815"/>
      <c r="DA16" s="1815"/>
      <c r="DB16" s="464"/>
      <c r="DC16" s="469"/>
      <c r="DD16" s="469"/>
      <c r="DE16" s="469"/>
      <c r="DF16" s="544"/>
      <c r="DG16" s="469"/>
      <c r="DH16" s="1597"/>
      <c r="DJ16" s="1696"/>
      <c r="DK16" s="545"/>
      <c r="DL16" s="469"/>
      <c r="DM16" s="469"/>
      <c r="DN16" s="469"/>
      <c r="DO16" s="1815"/>
      <c r="DP16" s="1815"/>
      <c r="DQ16" s="1815"/>
      <c r="DR16" s="1815"/>
      <c r="DS16" s="1815"/>
      <c r="DT16" s="1815"/>
      <c r="DU16" s="1815"/>
      <c r="DV16" s="1815"/>
      <c r="DW16" s="1815"/>
      <c r="DX16" s="1815"/>
      <c r="DY16" s="1815"/>
      <c r="DZ16" s="1815"/>
      <c r="EA16" s="1815"/>
      <c r="EB16" s="1815"/>
      <c r="EC16" s="1815"/>
      <c r="ED16" s="1815"/>
      <c r="EE16" s="1815"/>
      <c r="EF16" s="1815"/>
      <c r="EG16" s="1815"/>
      <c r="EH16" s="1815"/>
      <c r="EI16" s="1815"/>
      <c r="EJ16" s="1815"/>
      <c r="EK16" s="1815"/>
      <c r="EL16" s="1815"/>
      <c r="EM16" s="1815"/>
      <c r="EN16" s="1815"/>
      <c r="EO16" s="1815"/>
      <c r="EP16" s="1815"/>
      <c r="EQ16" s="1815"/>
      <c r="ER16" s="1815"/>
      <c r="ES16" s="1815"/>
      <c r="ET16" s="1815"/>
      <c r="EU16" s="1815"/>
      <c r="EV16" s="1815"/>
      <c r="EW16" s="1815"/>
      <c r="EX16" s="1815"/>
      <c r="EY16" s="1815"/>
      <c r="EZ16" s="1815"/>
      <c r="FA16" s="1815"/>
      <c r="FB16" s="1815"/>
      <c r="FC16" s="1815"/>
      <c r="FD16" s="1815"/>
      <c r="FE16" s="1815"/>
      <c r="FF16" s="464"/>
      <c r="FG16" s="469"/>
      <c r="FH16" s="469"/>
      <c r="FI16" s="469"/>
      <c r="FJ16" s="544"/>
      <c r="FK16" s="469"/>
      <c r="FL16" s="1597"/>
    </row>
    <row r="17" spans="1:168" ht="8.25" customHeight="1" x14ac:dyDescent="0.2">
      <c r="A17" s="453"/>
      <c r="B17" s="1696"/>
      <c r="C17" s="545"/>
      <c r="D17" s="469"/>
      <c r="E17" s="469"/>
      <c r="F17" s="469"/>
      <c r="G17" s="1820"/>
      <c r="H17" s="1820"/>
      <c r="I17" s="1820"/>
      <c r="J17" s="1820"/>
      <c r="K17" s="1820"/>
      <c r="L17" s="1820"/>
      <c r="M17" s="1820"/>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0"/>
      <c r="AL17" s="1820"/>
      <c r="AM17" s="1820"/>
      <c r="AN17" s="1820"/>
      <c r="AO17" s="1820"/>
      <c r="AP17" s="1820"/>
      <c r="AQ17" s="1820"/>
      <c r="AR17" s="1820"/>
      <c r="AS17" s="1820"/>
      <c r="AT17" s="1820"/>
      <c r="AU17" s="1820"/>
      <c r="AV17" s="1820"/>
      <c r="AW17" s="1820"/>
      <c r="AX17" s="464"/>
      <c r="AY17" s="469"/>
      <c r="AZ17" s="469"/>
      <c r="BA17" s="469"/>
      <c r="BB17" s="544"/>
      <c r="BC17" s="469"/>
      <c r="BD17" s="1695"/>
      <c r="BE17" s="453"/>
      <c r="BF17" s="1696"/>
      <c r="BG17" s="545"/>
      <c r="BH17" s="469"/>
      <c r="BI17" s="469"/>
      <c r="BJ17" s="469"/>
      <c r="BK17" s="1815"/>
      <c r="BL17" s="1815"/>
      <c r="BM17" s="1815"/>
      <c r="BN17" s="1815"/>
      <c r="BO17" s="1815"/>
      <c r="BP17" s="1815"/>
      <c r="BQ17" s="1815"/>
      <c r="BR17" s="1815"/>
      <c r="BS17" s="1815"/>
      <c r="BT17" s="1815"/>
      <c r="BU17" s="1815"/>
      <c r="BV17" s="1815"/>
      <c r="BW17" s="1815"/>
      <c r="BX17" s="1815"/>
      <c r="BY17" s="1815"/>
      <c r="BZ17" s="1815"/>
      <c r="CA17" s="1815"/>
      <c r="CB17" s="1815"/>
      <c r="CC17" s="1815"/>
      <c r="CD17" s="1815"/>
      <c r="CE17" s="1815"/>
      <c r="CF17" s="1815"/>
      <c r="CG17" s="1815"/>
      <c r="CH17" s="1815"/>
      <c r="CI17" s="1815"/>
      <c r="CJ17" s="1815"/>
      <c r="CK17" s="1815"/>
      <c r="CL17" s="1815"/>
      <c r="CM17" s="1815"/>
      <c r="CN17" s="1815"/>
      <c r="CO17" s="1815"/>
      <c r="CP17" s="1815"/>
      <c r="CQ17" s="1815"/>
      <c r="CR17" s="1815"/>
      <c r="CS17" s="1815"/>
      <c r="CT17" s="1815"/>
      <c r="CU17" s="1815"/>
      <c r="CV17" s="1815"/>
      <c r="CW17" s="1815"/>
      <c r="CX17" s="1815"/>
      <c r="CY17" s="1815"/>
      <c r="CZ17" s="1815"/>
      <c r="DA17" s="1815"/>
      <c r="DB17" s="464"/>
      <c r="DC17" s="469"/>
      <c r="DD17" s="469"/>
      <c r="DE17" s="469"/>
      <c r="DF17" s="544"/>
      <c r="DG17" s="469"/>
      <c r="DH17" s="1597"/>
      <c r="DJ17" s="1696"/>
      <c r="DK17" s="545"/>
      <c r="DL17" s="469"/>
      <c r="DM17" s="469"/>
      <c r="DN17" s="469"/>
      <c r="DO17" s="1815"/>
      <c r="DP17" s="1815"/>
      <c r="DQ17" s="1815"/>
      <c r="DR17" s="1815"/>
      <c r="DS17" s="1815"/>
      <c r="DT17" s="1815"/>
      <c r="DU17" s="1815"/>
      <c r="DV17" s="1815"/>
      <c r="DW17" s="1815"/>
      <c r="DX17" s="1815"/>
      <c r="DY17" s="1815"/>
      <c r="DZ17" s="1815"/>
      <c r="EA17" s="1815"/>
      <c r="EB17" s="1815"/>
      <c r="EC17" s="1815"/>
      <c r="ED17" s="1815"/>
      <c r="EE17" s="1815"/>
      <c r="EF17" s="1815"/>
      <c r="EG17" s="1815"/>
      <c r="EH17" s="1815"/>
      <c r="EI17" s="1815"/>
      <c r="EJ17" s="1815"/>
      <c r="EK17" s="1815"/>
      <c r="EL17" s="1815"/>
      <c r="EM17" s="1815"/>
      <c r="EN17" s="1815"/>
      <c r="EO17" s="1815"/>
      <c r="EP17" s="1815"/>
      <c r="EQ17" s="1815"/>
      <c r="ER17" s="1815"/>
      <c r="ES17" s="1815"/>
      <c r="ET17" s="1815"/>
      <c r="EU17" s="1815"/>
      <c r="EV17" s="1815"/>
      <c r="EW17" s="1815"/>
      <c r="EX17" s="1815"/>
      <c r="EY17" s="1815"/>
      <c r="EZ17" s="1815"/>
      <c r="FA17" s="1815"/>
      <c r="FB17" s="1815"/>
      <c r="FC17" s="1815"/>
      <c r="FD17" s="1815"/>
      <c r="FE17" s="1815"/>
      <c r="FF17" s="464"/>
      <c r="FG17" s="469"/>
      <c r="FH17" s="469"/>
      <c r="FI17" s="469"/>
      <c r="FJ17" s="544"/>
      <c r="FK17" s="469"/>
      <c r="FL17" s="1597"/>
    </row>
    <row r="18" spans="1:168" ht="8.25" customHeight="1" x14ac:dyDescent="0.2">
      <c r="A18" s="453"/>
      <c r="B18" s="1696"/>
      <c r="C18" s="545"/>
      <c r="D18" s="469"/>
      <c r="E18" s="469"/>
      <c r="F18" s="469"/>
      <c r="G18" s="1820"/>
      <c r="H18" s="1820"/>
      <c r="I18" s="1820"/>
      <c r="J18" s="1820"/>
      <c r="K18" s="1820"/>
      <c r="L18" s="1820"/>
      <c r="M18" s="1820"/>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0"/>
      <c r="AL18" s="1820"/>
      <c r="AM18" s="1820"/>
      <c r="AN18" s="1820"/>
      <c r="AO18" s="1820"/>
      <c r="AP18" s="1820"/>
      <c r="AQ18" s="1820"/>
      <c r="AR18" s="1820"/>
      <c r="AS18" s="1820"/>
      <c r="AT18" s="1820"/>
      <c r="AU18" s="1820"/>
      <c r="AV18" s="1820"/>
      <c r="AW18" s="1820"/>
      <c r="AX18" s="464"/>
      <c r="AY18" s="469"/>
      <c r="AZ18" s="469"/>
      <c r="BA18" s="469"/>
      <c r="BB18" s="544"/>
      <c r="BC18" s="469"/>
      <c r="BD18" s="1695"/>
      <c r="BE18" s="453"/>
      <c r="BF18" s="1696"/>
      <c r="BG18" s="545"/>
      <c r="BH18" s="469"/>
      <c r="BI18" s="469"/>
      <c r="BJ18" s="469"/>
      <c r="BK18" s="1815"/>
      <c r="BL18" s="1815"/>
      <c r="BM18" s="1815"/>
      <c r="BN18" s="1815"/>
      <c r="BO18" s="1815"/>
      <c r="BP18" s="1815"/>
      <c r="BQ18" s="1815"/>
      <c r="BR18" s="1815"/>
      <c r="BS18" s="1815"/>
      <c r="BT18" s="1815"/>
      <c r="BU18" s="1815"/>
      <c r="BV18" s="1815"/>
      <c r="BW18" s="1815"/>
      <c r="BX18" s="1815"/>
      <c r="BY18" s="1815"/>
      <c r="BZ18" s="1815"/>
      <c r="CA18" s="1815"/>
      <c r="CB18" s="1815"/>
      <c r="CC18" s="1815"/>
      <c r="CD18" s="1815"/>
      <c r="CE18" s="1815"/>
      <c r="CF18" s="1815"/>
      <c r="CG18" s="1815"/>
      <c r="CH18" s="1815"/>
      <c r="CI18" s="1815"/>
      <c r="CJ18" s="1815"/>
      <c r="CK18" s="1815"/>
      <c r="CL18" s="1815"/>
      <c r="CM18" s="1815"/>
      <c r="CN18" s="1815"/>
      <c r="CO18" s="1815"/>
      <c r="CP18" s="1815"/>
      <c r="CQ18" s="1815"/>
      <c r="CR18" s="1815"/>
      <c r="CS18" s="1815"/>
      <c r="CT18" s="1815"/>
      <c r="CU18" s="1815"/>
      <c r="CV18" s="1815"/>
      <c r="CW18" s="1815"/>
      <c r="CX18" s="1815"/>
      <c r="CY18" s="1815"/>
      <c r="CZ18" s="1815"/>
      <c r="DA18" s="1815"/>
      <c r="DB18" s="464"/>
      <c r="DC18" s="469"/>
      <c r="DD18" s="469"/>
      <c r="DE18" s="469"/>
      <c r="DF18" s="544"/>
      <c r="DG18" s="469"/>
      <c r="DH18" s="1597"/>
      <c r="DJ18" s="1696"/>
      <c r="DK18" s="545"/>
      <c r="DL18" s="469"/>
      <c r="DM18" s="469"/>
      <c r="DN18" s="469"/>
      <c r="DO18" s="1815"/>
      <c r="DP18" s="1815"/>
      <c r="DQ18" s="1815"/>
      <c r="DR18" s="1815"/>
      <c r="DS18" s="1815"/>
      <c r="DT18" s="1815"/>
      <c r="DU18" s="1815"/>
      <c r="DV18" s="1815"/>
      <c r="DW18" s="1815"/>
      <c r="DX18" s="1815"/>
      <c r="DY18" s="1815"/>
      <c r="DZ18" s="1815"/>
      <c r="EA18" s="1815"/>
      <c r="EB18" s="1815"/>
      <c r="EC18" s="1815"/>
      <c r="ED18" s="1815"/>
      <c r="EE18" s="1815"/>
      <c r="EF18" s="1815"/>
      <c r="EG18" s="1815"/>
      <c r="EH18" s="1815"/>
      <c r="EI18" s="1815"/>
      <c r="EJ18" s="1815"/>
      <c r="EK18" s="1815"/>
      <c r="EL18" s="1815"/>
      <c r="EM18" s="1815"/>
      <c r="EN18" s="1815"/>
      <c r="EO18" s="1815"/>
      <c r="EP18" s="1815"/>
      <c r="EQ18" s="1815"/>
      <c r="ER18" s="1815"/>
      <c r="ES18" s="1815"/>
      <c r="ET18" s="1815"/>
      <c r="EU18" s="1815"/>
      <c r="EV18" s="1815"/>
      <c r="EW18" s="1815"/>
      <c r="EX18" s="1815"/>
      <c r="EY18" s="1815"/>
      <c r="EZ18" s="1815"/>
      <c r="FA18" s="1815"/>
      <c r="FB18" s="1815"/>
      <c r="FC18" s="1815"/>
      <c r="FD18" s="1815"/>
      <c r="FE18" s="1815"/>
      <c r="FF18" s="464"/>
      <c r="FG18" s="469"/>
      <c r="FH18" s="469"/>
      <c r="FI18" s="469"/>
      <c r="FJ18" s="544"/>
      <c r="FK18" s="469"/>
      <c r="FL18" s="1597"/>
    </row>
    <row r="19" spans="1:168" ht="8.25" customHeight="1" x14ac:dyDescent="0.2">
      <c r="A19" s="453"/>
      <c r="B19" s="1696"/>
      <c r="C19" s="545"/>
      <c r="D19" s="469"/>
      <c r="E19" s="469"/>
      <c r="F19" s="469"/>
      <c r="G19" s="1820"/>
      <c r="H19" s="1820"/>
      <c r="I19" s="1820"/>
      <c r="J19" s="1820"/>
      <c r="K19" s="1820"/>
      <c r="L19" s="1820"/>
      <c r="M19" s="1820"/>
      <c r="N19" s="1820"/>
      <c r="O19" s="1820"/>
      <c r="P19" s="1820"/>
      <c r="Q19" s="1820"/>
      <c r="R19" s="1820"/>
      <c r="S19" s="1820"/>
      <c r="T19" s="1820"/>
      <c r="U19" s="1820"/>
      <c r="V19" s="1820"/>
      <c r="W19" s="1820"/>
      <c r="X19" s="1820"/>
      <c r="Y19" s="1820"/>
      <c r="Z19" s="1820"/>
      <c r="AA19" s="1820"/>
      <c r="AB19" s="1820"/>
      <c r="AC19" s="1820"/>
      <c r="AD19" s="1820"/>
      <c r="AE19" s="1820"/>
      <c r="AF19" s="1820"/>
      <c r="AG19" s="1820"/>
      <c r="AH19" s="1820"/>
      <c r="AI19" s="1820"/>
      <c r="AJ19" s="1820"/>
      <c r="AK19" s="1820"/>
      <c r="AL19" s="1820"/>
      <c r="AM19" s="1820"/>
      <c r="AN19" s="1820"/>
      <c r="AO19" s="1820"/>
      <c r="AP19" s="1820"/>
      <c r="AQ19" s="1820"/>
      <c r="AR19" s="1820"/>
      <c r="AS19" s="1820"/>
      <c r="AT19" s="1820"/>
      <c r="AU19" s="1820"/>
      <c r="AV19" s="1820"/>
      <c r="AW19" s="1820"/>
      <c r="AX19" s="464"/>
      <c r="AY19" s="469"/>
      <c r="AZ19" s="469"/>
      <c r="BA19" s="469"/>
      <c r="BB19" s="544"/>
      <c r="BC19" s="469"/>
      <c r="BD19" s="1695"/>
      <c r="BE19" s="453"/>
      <c r="BF19" s="1696"/>
      <c r="BG19" s="545"/>
      <c r="BH19" s="469"/>
      <c r="BI19" s="469"/>
      <c r="BJ19" s="469"/>
      <c r="BK19" s="1815"/>
      <c r="BL19" s="1815"/>
      <c r="BM19" s="1815"/>
      <c r="BN19" s="1815"/>
      <c r="BO19" s="1815"/>
      <c r="BP19" s="1815"/>
      <c r="BQ19" s="1815"/>
      <c r="BR19" s="1815"/>
      <c r="BS19" s="1815"/>
      <c r="BT19" s="1815"/>
      <c r="BU19" s="1815"/>
      <c r="BV19" s="1815"/>
      <c r="BW19" s="1815"/>
      <c r="BX19" s="1815"/>
      <c r="BY19" s="1815"/>
      <c r="BZ19" s="1815"/>
      <c r="CA19" s="1815"/>
      <c r="CB19" s="1815"/>
      <c r="CC19" s="1815"/>
      <c r="CD19" s="1815"/>
      <c r="CE19" s="1815"/>
      <c r="CF19" s="1815"/>
      <c r="CG19" s="1815"/>
      <c r="CH19" s="1815"/>
      <c r="CI19" s="1815"/>
      <c r="CJ19" s="1815"/>
      <c r="CK19" s="1815"/>
      <c r="CL19" s="1815"/>
      <c r="CM19" s="1815"/>
      <c r="CN19" s="1815"/>
      <c r="CO19" s="1815"/>
      <c r="CP19" s="1815"/>
      <c r="CQ19" s="1815"/>
      <c r="CR19" s="1815"/>
      <c r="CS19" s="1815"/>
      <c r="CT19" s="1815"/>
      <c r="CU19" s="1815"/>
      <c r="CV19" s="1815"/>
      <c r="CW19" s="1815"/>
      <c r="CX19" s="1815"/>
      <c r="CY19" s="1815"/>
      <c r="CZ19" s="1815"/>
      <c r="DA19" s="1815"/>
      <c r="DB19" s="464"/>
      <c r="DC19" s="469"/>
      <c r="DD19" s="469"/>
      <c r="DE19" s="469"/>
      <c r="DF19" s="544"/>
      <c r="DG19" s="469"/>
      <c r="DH19" s="1597"/>
      <c r="DJ19" s="1696"/>
      <c r="DK19" s="545"/>
      <c r="DL19" s="469"/>
      <c r="DM19" s="469"/>
      <c r="DN19" s="469"/>
      <c r="DO19" s="1815"/>
      <c r="DP19" s="1815"/>
      <c r="DQ19" s="1815"/>
      <c r="DR19" s="1815"/>
      <c r="DS19" s="1815"/>
      <c r="DT19" s="1815"/>
      <c r="DU19" s="1815"/>
      <c r="DV19" s="1815"/>
      <c r="DW19" s="1815"/>
      <c r="DX19" s="1815"/>
      <c r="DY19" s="1815"/>
      <c r="DZ19" s="1815"/>
      <c r="EA19" s="1815"/>
      <c r="EB19" s="1815"/>
      <c r="EC19" s="1815"/>
      <c r="ED19" s="1815"/>
      <c r="EE19" s="1815"/>
      <c r="EF19" s="1815"/>
      <c r="EG19" s="1815"/>
      <c r="EH19" s="1815"/>
      <c r="EI19" s="1815"/>
      <c r="EJ19" s="1815"/>
      <c r="EK19" s="1815"/>
      <c r="EL19" s="1815"/>
      <c r="EM19" s="1815"/>
      <c r="EN19" s="1815"/>
      <c r="EO19" s="1815"/>
      <c r="EP19" s="1815"/>
      <c r="EQ19" s="1815"/>
      <c r="ER19" s="1815"/>
      <c r="ES19" s="1815"/>
      <c r="ET19" s="1815"/>
      <c r="EU19" s="1815"/>
      <c r="EV19" s="1815"/>
      <c r="EW19" s="1815"/>
      <c r="EX19" s="1815"/>
      <c r="EY19" s="1815"/>
      <c r="EZ19" s="1815"/>
      <c r="FA19" s="1815"/>
      <c r="FB19" s="1815"/>
      <c r="FC19" s="1815"/>
      <c r="FD19" s="1815"/>
      <c r="FE19" s="1815"/>
      <c r="FF19" s="464"/>
      <c r="FG19" s="469"/>
      <c r="FH19" s="469"/>
      <c r="FI19" s="469"/>
      <c r="FJ19" s="544"/>
      <c r="FK19" s="469"/>
      <c r="FL19" s="1597"/>
    </row>
    <row r="20" spans="1:168" ht="8.25" customHeight="1" x14ac:dyDescent="0.2">
      <c r="A20" s="453"/>
      <c r="B20" s="1696"/>
      <c r="C20" s="545"/>
      <c r="D20" s="469"/>
      <c r="E20" s="469"/>
      <c r="F20" s="469"/>
      <c r="G20" s="1820"/>
      <c r="H20" s="1820"/>
      <c r="I20" s="1820"/>
      <c r="J20" s="1820"/>
      <c r="K20" s="1820"/>
      <c r="L20" s="1820"/>
      <c r="M20" s="1820"/>
      <c r="N20" s="1820"/>
      <c r="O20" s="1820"/>
      <c r="P20" s="1820"/>
      <c r="Q20" s="1820"/>
      <c r="R20" s="1820"/>
      <c r="S20" s="1820"/>
      <c r="T20" s="1820"/>
      <c r="U20" s="1820"/>
      <c r="V20" s="1820"/>
      <c r="W20" s="1820"/>
      <c r="X20" s="1820"/>
      <c r="Y20" s="1820"/>
      <c r="Z20" s="1820"/>
      <c r="AA20" s="1820"/>
      <c r="AB20" s="1820"/>
      <c r="AC20" s="1820"/>
      <c r="AD20" s="1820"/>
      <c r="AE20" s="1820"/>
      <c r="AF20" s="1820"/>
      <c r="AG20" s="1820"/>
      <c r="AH20" s="1820"/>
      <c r="AI20" s="1820"/>
      <c r="AJ20" s="1820"/>
      <c r="AK20" s="1820"/>
      <c r="AL20" s="1820"/>
      <c r="AM20" s="1820"/>
      <c r="AN20" s="1820"/>
      <c r="AO20" s="1820"/>
      <c r="AP20" s="1820"/>
      <c r="AQ20" s="1820"/>
      <c r="AR20" s="1820"/>
      <c r="AS20" s="1820"/>
      <c r="AT20" s="1820"/>
      <c r="AU20" s="1820"/>
      <c r="AV20" s="1820"/>
      <c r="AW20" s="1820"/>
      <c r="AX20" s="464"/>
      <c r="AY20" s="469"/>
      <c r="AZ20" s="469"/>
      <c r="BA20" s="469"/>
      <c r="BB20" s="544"/>
      <c r="BC20" s="469"/>
      <c r="BD20" s="1695"/>
      <c r="BE20" s="453"/>
      <c r="BF20" s="1696"/>
      <c r="BG20" s="545"/>
      <c r="BH20" s="469"/>
      <c r="BI20" s="469"/>
      <c r="BJ20" s="469"/>
      <c r="BK20" s="1815"/>
      <c r="BL20" s="1815"/>
      <c r="BM20" s="1815"/>
      <c r="BN20" s="1815"/>
      <c r="BO20" s="1815"/>
      <c r="BP20" s="1815"/>
      <c r="BQ20" s="1815"/>
      <c r="BR20" s="1815"/>
      <c r="BS20" s="1815"/>
      <c r="BT20" s="1815"/>
      <c r="BU20" s="1815"/>
      <c r="BV20" s="1815"/>
      <c r="BW20" s="1815"/>
      <c r="BX20" s="1815"/>
      <c r="BY20" s="1815"/>
      <c r="BZ20" s="1815"/>
      <c r="CA20" s="1815"/>
      <c r="CB20" s="1815"/>
      <c r="CC20" s="1815"/>
      <c r="CD20" s="1815"/>
      <c r="CE20" s="1815"/>
      <c r="CF20" s="1815"/>
      <c r="CG20" s="1815"/>
      <c r="CH20" s="1815"/>
      <c r="CI20" s="1815"/>
      <c r="CJ20" s="1815"/>
      <c r="CK20" s="1815"/>
      <c r="CL20" s="1815"/>
      <c r="CM20" s="1815"/>
      <c r="CN20" s="1815"/>
      <c r="CO20" s="1815"/>
      <c r="CP20" s="1815"/>
      <c r="CQ20" s="1815"/>
      <c r="CR20" s="1815"/>
      <c r="CS20" s="1815"/>
      <c r="CT20" s="1815"/>
      <c r="CU20" s="1815"/>
      <c r="CV20" s="1815"/>
      <c r="CW20" s="1815"/>
      <c r="CX20" s="1815"/>
      <c r="CY20" s="1815"/>
      <c r="CZ20" s="1815"/>
      <c r="DA20" s="1815"/>
      <c r="DB20" s="464"/>
      <c r="DC20" s="469"/>
      <c r="DD20" s="469"/>
      <c r="DE20" s="469"/>
      <c r="DF20" s="544"/>
      <c r="DG20" s="469"/>
      <c r="DH20" s="1597"/>
      <c r="DJ20" s="1696"/>
      <c r="DK20" s="545"/>
      <c r="DL20" s="469"/>
      <c r="DM20" s="469"/>
      <c r="DN20" s="469"/>
      <c r="DO20" s="1815"/>
      <c r="DP20" s="1815"/>
      <c r="DQ20" s="1815"/>
      <c r="DR20" s="1815"/>
      <c r="DS20" s="1815"/>
      <c r="DT20" s="1815"/>
      <c r="DU20" s="1815"/>
      <c r="DV20" s="1815"/>
      <c r="DW20" s="1815"/>
      <c r="DX20" s="1815"/>
      <c r="DY20" s="1815"/>
      <c r="DZ20" s="1815"/>
      <c r="EA20" s="1815"/>
      <c r="EB20" s="1815"/>
      <c r="EC20" s="1815"/>
      <c r="ED20" s="1815"/>
      <c r="EE20" s="1815"/>
      <c r="EF20" s="1815"/>
      <c r="EG20" s="1815"/>
      <c r="EH20" s="1815"/>
      <c r="EI20" s="1815"/>
      <c r="EJ20" s="1815"/>
      <c r="EK20" s="1815"/>
      <c r="EL20" s="1815"/>
      <c r="EM20" s="1815"/>
      <c r="EN20" s="1815"/>
      <c r="EO20" s="1815"/>
      <c r="EP20" s="1815"/>
      <c r="EQ20" s="1815"/>
      <c r="ER20" s="1815"/>
      <c r="ES20" s="1815"/>
      <c r="ET20" s="1815"/>
      <c r="EU20" s="1815"/>
      <c r="EV20" s="1815"/>
      <c r="EW20" s="1815"/>
      <c r="EX20" s="1815"/>
      <c r="EY20" s="1815"/>
      <c r="EZ20" s="1815"/>
      <c r="FA20" s="1815"/>
      <c r="FB20" s="1815"/>
      <c r="FC20" s="1815"/>
      <c r="FD20" s="1815"/>
      <c r="FE20" s="1815"/>
      <c r="FF20" s="464"/>
      <c r="FG20" s="469"/>
      <c r="FH20" s="469"/>
      <c r="FI20" s="469"/>
      <c r="FJ20" s="544"/>
      <c r="FK20" s="469"/>
      <c r="FL20" s="1597"/>
    </row>
    <row r="21" spans="1:168" ht="8.25" customHeight="1" x14ac:dyDescent="0.2">
      <c r="A21" s="453"/>
      <c r="B21" s="1696"/>
      <c r="C21" s="545"/>
      <c r="D21" s="469"/>
      <c r="E21" s="469"/>
      <c r="F21" s="469"/>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9"/>
      <c r="AZ21" s="469"/>
      <c r="BA21" s="469"/>
      <c r="BB21" s="544"/>
      <c r="BC21" s="469"/>
      <c r="BD21" s="1695"/>
      <c r="BE21" s="453"/>
      <c r="BF21" s="1696"/>
      <c r="BG21" s="545"/>
      <c r="BH21" s="469"/>
      <c r="BI21" s="469"/>
      <c r="BJ21" s="469"/>
      <c r="BK21" s="464"/>
      <c r="BL21" s="464"/>
      <c r="BM21" s="464"/>
      <c r="BN21" s="464"/>
      <c r="BO21" s="464"/>
      <c r="BP21" s="464"/>
      <c r="BQ21" s="464"/>
      <c r="BR21" s="464"/>
      <c r="BS21" s="464"/>
      <c r="BT21" s="464"/>
      <c r="BU21" s="464"/>
      <c r="BV21" s="464"/>
      <c r="BW21" s="464"/>
      <c r="BX21" s="464"/>
      <c r="BY21" s="464"/>
      <c r="BZ21" s="464"/>
      <c r="CA21" s="464"/>
      <c r="CB21" s="464"/>
      <c r="CC21" s="464"/>
      <c r="CD21" s="464"/>
      <c r="CE21" s="464"/>
      <c r="CF21" s="464"/>
      <c r="CG21" s="464"/>
      <c r="CH21" s="464"/>
      <c r="CI21" s="464"/>
      <c r="CJ21" s="464"/>
      <c r="CK21" s="464"/>
      <c r="CL21" s="464"/>
      <c r="CM21" s="464"/>
      <c r="CN21" s="464"/>
      <c r="CO21" s="464"/>
      <c r="CP21" s="464"/>
      <c r="CQ21" s="464"/>
      <c r="CR21" s="464"/>
      <c r="CS21" s="464"/>
      <c r="CT21" s="464"/>
      <c r="CU21" s="464"/>
      <c r="CV21" s="464"/>
      <c r="CW21" s="464"/>
      <c r="CX21" s="464"/>
      <c r="CY21" s="464"/>
      <c r="CZ21" s="464"/>
      <c r="DA21" s="464"/>
      <c r="DB21" s="464"/>
      <c r="DC21" s="469"/>
      <c r="DD21" s="469"/>
      <c r="DE21" s="469"/>
      <c r="DF21" s="544"/>
      <c r="DG21" s="469"/>
      <c r="DH21" s="1597"/>
      <c r="DJ21" s="1696"/>
      <c r="DK21" s="545"/>
      <c r="DL21" s="469"/>
      <c r="DM21" s="469"/>
      <c r="DN21" s="469"/>
      <c r="DO21" s="464"/>
      <c r="DP21" s="464"/>
      <c r="DQ21" s="464"/>
      <c r="DR21" s="464"/>
      <c r="DS21" s="464"/>
      <c r="DT21" s="464"/>
      <c r="DU21" s="464"/>
      <c r="DV21" s="464"/>
      <c r="DW21" s="464"/>
      <c r="DX21" s="464"/>
      <c r="DY21" s="464"/>
      <c r="DZ21" s="464"/>
      <c r="EA21" s="464"/>
      <c r="EB21" s="464"/>
      <c r="EC21" s="464"/>
      <c r="ED21" s="464"/>
      <c r="EE21" s="464"/>
      <c r="EF21" s="464"/>
      <c r="EG21" s="464"/>
      <c r="EH21" s="464"/>
      <c r="EI21" s="464"/>
      <c r="EJ21" s="464"/>
      <c r="EK21" s="464"/>
      <c r="EL21" s="464"/>
      <c r="EM21" s="464"/>
      <c r="EN21" s="464"/>
      <c r="EO21" s="464"/>
      <c r="EP21" s="464"/>
      <c r="EQ21" s="464"/>
      <c r="ER21" s="464"/>
      <c r="ES21" s="464"/>
      <c r="ET21" s="464"/>
      <c r="EU21" s="464"/>
      <c r="EV21" s="464"/>
      <c r="EW21" s="464"/>
      <c r="EX21" s="464"/>
      <c r="EY21" s="464"/>
      <c r="EZ21" s="464"/>
      <c r="FA21" s="464"/>
      <c r="FB21" s="464"/>
      <c r="FC21" s="464"/>
      <c r="FD21" s="464"/>
      <c r="FE21" s="464"/>
      <c r="FF21" s="464"/>
      <c r="FG21" s="469"/>
      <c r="FH21" s="469"/>
      <c r="FI21" s="469"/>
      <c r="FJ21" s="544"/>
      <c r="FK21" s="469"/>
      <c r="FL21" s="1597"/>
    </row>
    <row r="22" spans="1:168" ht="16.5" customHeight="1" x14ac:dyDescent="0.2">
      <c r="A22" s="453"/>
      <c r="B22" s="1696"/>
      <c r="C22" s="547" t="s">
        <v>243</v>
      </c>
      <c r="D22" s="469"/>
      <c r="E22" s="469"/>
      <c r="F22" s="469"/>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U22" s="546"/>
      <c r="AV22" s="546"/>
      <c r="AW22" s="546"/>
      <c r="AX22" s="464"/>
      <c r="AY22" s="469"/>
      <c r="AZ22" s="469"/>
      <c r="BA22" s="469"/>
      <c r="BB22" s="544"/>
      <c r="BC22" s="469"/>
      <c r="BD22" s="1695"/>
      <c r="BE22" s="453"/>
      <c r="BF22" s="1696"/>
      <c r="BG22" s="547" t="s">
        <v>243</v>
      </c>
      <c r="BH22" s="469"/>
      <c r="BI22" s="469"/>
      <c r="BJ22" s="469"/>
      <c r="BK22" s="546"/>
      <c r="BL22" s="546"/>
      <c r="BM22" s="546"/>
      <c r="BN22" s="546"/>
      <c r="BO22" s="546"/>
      <c r="BP22" s="546"/>
      <c r="BQ22" s="546"/>
      <c r="BR22" s="546"/>
      <c r="BS22" s="546"/>
      <c r="BT22" s="546"/>
      <c r="BU22" s="546"/>
      <c r="BV22" s="546"/>
      <c r="BW22" s="546"/>
      <c r="BX22" s="546"/>
      <c r="BY22" s="546"/>
      <c r="BZ22" s="546"/>
      <c r="CA22" s="546"/>
      <c r="CB22" s="546"/>
      <c r="CC22" s="546"/>
      <c r="CD22" s="546"/>
      <c r="CE22" s="546"/>
      <c r="CF22" s="546"/>
      <c r="CG22" s="546"/>
      <c r="CH22" s="546"/>
      <c r="CI22" s="546"/>
      <c r="CJ22" s="546"/>
      <c r="CK22" s="546"/>
      <c r="CL22" s="546"/>
      <c r="CM22" s="546"/>
      <c r="CN22" s="546"/>
      <c r="CO22" s="546"/>
      <c r="CP22" s="546"/>
      <c r="CQ22" s="546"/>
      <c r="CR22" s="546"/>
      <c r="CS22" s="546"/>
      <c r="CT22" s="546"/>
      <c r="CU22" s="546"/>
      <c r="CV22" s="546"/>
      <c r="CW22" s="546"/>
      <c r="CX22" s="546"/>
      <c r="CY22" s="546"/>
      <c r="CZ22" s="546"/>
      <c r="DA22" s="546"/>
      <c r="DB22" s="464"/>
      <c r="DC22" s="469"/>
      <c r="DD22" s="469"/>
      <c r="DE22" s="469"/>
      <c r="DF22" s="544"/>
      <c r="DG22" s="469"/>
      <c r="DH22" s="1597"/>
      <c r="DJ22" s="1696"/>
      <c r="DK22" s="547" t="s">
        <v>243</v>
      </c>
      <c r="DL22" s="469"/>
      <c r="DM22" s="469"/>
      <c r="DN22" s="469"/>
      <c r="DO22" s="546"/>
      <c r="DP22" s="546"/>
      <c r="DQ22" s="546"/>
      <c r="DR22" s="546"/>
      <c r="DS22" s="546"/>
      <c r="DT22" s="546"/>
      <c r="DU22" s="546"/>
      <c r="DV22" s="546"/>
      <c r="DW22" s="546"/>
      <c r="DX22" s="546"/>
      <c r="DY22" s="546"/>
      <c r="DZ22" s="546"/>
      <c r="EA22" s="546"/>
      <c r="EB22" s="546"/>
      <c r="EC22" s="546"/>
      <c r="ED22" s="546"/>
      <c r="EE22" s="546"/>
      <c r="EF22" s="546"/>
      <c r="EG22" s="546"/>
      <c r="EH22" s="546"/>
      <c r="EI22" s="546"/>
      <c r="EJ22" s="546"/>
      <c r="EK22" s="546"/>
      <c r="EL22" s="546"/>
      <c r="EM22" s="546"/>
      <c r="EN22" s="546"/>
      <c r="EO22" s="546"/>
      <c r="EP22" s="546"/>
      <c r="EQ22" s="546"/>
      <c r="ER22" s="546"/>
      <c r="ES22" s="546"/>
      <c r="ET22" s="546"/>
      <c r="EU22" s="546"/>
      <c r="EV22" s="546"/>
      <c r="EW22" s="546"/>
      <c r="EX22" s="546"/>
      <c r="EY22" s="546"/>
      <c r="EZ22" s="546"/>
      <c r="FA22" s="546"/>
      <c r="FB22" s="546"/>
      <c r="FC22" s="546"/>
      <c r="FD22" s="546"/>
      <c r="FE22" s="546"/>
      <c r="FF22" s="464"/>
      <c r="FG22" s="469"/>
      <c r="FH22" s="469"/>
      <c r="FI22" s="469"/>
      <c r="FJ22" s="544"/>
      <c r="FK22" s="469"/>
      <c r="FL22" s="1597"/>
    </row>
    <row r="23" spans="1:168" ht="8.25" customHeight="1" x14ac:dyDescent="0.2">
      <c r="A23" s="453"/>
      <c r="B23" s="1696"/>
      <c r="C23" s="545"/>
      <c r="D23" s="469"/>
      <c r="E23" s="469"/>
      <c r="F23" s="469"/>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464"/>
      <c r="AY23" s="469"/>
      <c r="AZ23" s="469"/>
      <c r="BA23" s="469"/>
      <c r="BB23" s="544"/>
      <c r="BC23" s="469"/>
      <c r="BD23" s="1695"/>
      <c r="BE23" s="453"/>
      <c r="BF23" s="1696"/>
      <c r="BG23" s="545"/>
      <c r="BH23" s="469"/>
      <c r="BI23" s="469"/>
      <c r="BJ23" s="469"/>
      <c r="BK23" s="546"/>
      <c r="BL23" s="546"/>
      <c r="BM23" s="546"/>
      <c r="BN23" s="546"/>
      <c r="BO23" s="546"/>
      <c r="BP23" s="546"/>
      <c r="BQ23" s="546"/>
      <c r="BR23" s="546"/>
      <c r="BS23" s="546"/>
      <c r="BT23" s="546"/>
      <c r="BU23" s="546"/>
      <c r="BV23" s="546"/>
      <c r="BW23" s="546"/>
      <c r="BX23" s="546"/>
      <c r="BY23" s="546"/>
      <c r="BZ23" s="546"/>
      <c r="CA23" s="546"/>
      <c r="CB23" s="546"/>
      <c r="CC23" s="546"/>
      <c r="CD23" s="546"/>
      <c r="CE23" s="546"/>
      <c r="CF23" s="546"/>
      <c r="CG23" s="546"/>
      <c r="CH23" s="546"/>
      <c r="CI23" s="546"/>
      <c r="CJ23" s="546"/>
      <c r="CK23" s="546"/>
      <c r="CL23" s="546"/>
      <c r="CM23" s="546"/>
      <c r="CN23" s="546"/>
      <c r="CO23" s="546"/>
      <c r="CP23" s="546"/>
      <c r="CQ23" s="546"/>
      <c r="CR23" s="546"/>
      <c r="CS23" s="546"/>
      <c r="CT23" s="546"/>
      <c r="CU23" s="546"/>
      <c r="CV23" s="546"/>
      <c r="CW23" s="546"/>
      <c r="CX23" s="546"/>
      <c r="CY23" s="546"/>
      <c r="CZ23" s="546"/>
      <c r="DA23" s="546"/>
      <c r="DB23" s="464"/>
      <c r="DC23" s="469"/>
      <c r="DD23" s="469"/>
      <c r="DE23" s="469"/>
      <c r="DF23" s="544"/>
      <c r="DG23" s="469"/>
      <c r="DH23" s="1597"/>
      <c r="DJ23" s="1696"/>
      <c r="DK23" s="545"/>
      <c r="DL23" s="469"/>
      <c r="DM23" s="469"/>
      <c r="DN23" s="469"/>
      <c r="DO23" s="546"/>
      <c r="DP23" s="546"/>
      <c r="DQ23" s="546"/>
      <c r="DR23" s="546"/>
      <c r="DS23" s="546"/>
      <c r="DT23" s="546"/>
      <c r="DU23" s="546"/>
      <c r="DV23" s="546"/>
      <c r="DW23" s="546"/>
      <c r="DX23" s="546"/>
      <c r="DY23" s="546"/>
      <c r="DZ23" s="546"/>
      <c r="EA23" s="546"/>
      <c r="EB23" s="546"/>
      <c r="EC23" s="546"/>
      <c r="ED23" s="546"/>
      <c r="EE23" s="546"/>
      <c r="EF23" s="546"/>
      <c r="EG23" s="546"/>
      <c r="EH23" s="546"/>
      <c r="EI23" s="546"/>
      <c r="EJ23" s="546"/>
      <c r="EK23" s="546"/>
      <c r="EL23" s="546"/>
      <c r="EM23" s="546"/>
      <c r="EN23" s="546"/>
      <c r="EO23" s="546"/>
      <c r="EP23" s="546"/>
      <c r="EQ23" s="546"/>
      <c r="ER23" s="546"/>
      <c r="ES23" s="546"/>
      <c r="ET23" s="546"/>
      <c r="EU23" s="546"/>
      <c r="EV23" s="546"/>
      <c r="EW23" s="546"/>
      <c r="EX23" s="546"/>
      <c r="EY23" s="546"/>
      <c r="EZ23" s="546"/>
      <c r="FA23" s="546"/>
      <c r="FB23" s="546"/>
      <c r="FC23" s="546"/>
      <c r="FD23" s="546"/>
      <c r="FE23" s="546"/>
      <c r="FF23" s="464"/>
      <c r="FG23" s="469"/>
      <c r="FH23" s="469"/>
      <c r="FI23" s="469"/>
      <c r="FJ23" s="544"/>
      <c r="FK23" s="469"/>
      <c r="FL23" s="1597"/>
    </row>
    <row r="24" spans="1:168" ht="8.25" customHeight="1" x14ac:dyDescent="0.2">
      <c r="A24" s="453"/>
      <c r="B24" s="1696"/>
      <c r="C24" s="545"/>
      <c r="D24" s="469"/>
      <c r="E24" s="469"/>
      <c r="F24" s="469"/>
      <c r="G24" s="1816">
        <f>'確定申告(第20号様式）'!G21</f>
        <v>0</v>
      </c>
      <c r="H24" s="1816"/>
      <c r="I24" s="1816"/>
      <c r="J24" s="1816"/>
      <c r="K24" s="1816"/>
      <c r="L24" s="1816"/>
      <c r="M24" s="1816"/>
      <c r="N24" s="1816"/>
      <c r="O24" s="1816"/>
      <c r="P24" s="1816"/>
      <c r="Q24" s="1816"/>
      <c r="R24" s="1816"/>
      <c r="S24" s="1816"/>
      <c r="T24" s="1816"/>
      <c r="U24" s="1816"/>
      <c r="V24" s="1816"/>
      <c r="W24" s="1816"/>
      <c r="X24" s="1816"/>
      <c r="Y24" s="1816"/>
      <c r="Z24" s="1816"/>
      <c r="AA24" s="1816"/>
      <c r="AB24" s="1816"/>
      <c r="AC24" s="1816"/>
      <c r="AD24" s="1816"/>
      <c r="AE24" s="1816"/>
      <c r="AF24" s="1816"/>
      <c r="AG24" s="1816"/>
      <c r="AH24" s="1816"/>
      <c r="AI24" s="1816"/>
      <c r="AJ24" s="1816"/>
      <c r="AK24" s="1816"/>
      <c r="AL24" s="1816"/>
      <c r="AM24" s="1816"/>
      <c r="AN24" s="1816"/>
      <c r="AO24" s="1816"/>
      <c r="AP24" s="1816"/>
      <c r="AQ24" s="1816"/>
      <c r="AR24" s="1816"/>
      <c r="AS24" s="1816"/>
      <c r="AT24" s="1816"/>
      <c r="AU24" s="1816"/>
      <c r="AV24" s="1816"/>
      <c r="AW24" s="1816"/>
      <c r="AX24" s="464"/>
      <c r="AY24" s="469"/>
      <c r="AZ24" s="469"/>
      <c r="BA24" s="469"/>
      <c r="BB24" s="544"/>
      <c r="BC24" s="469"/>
      <c r="BD24" s="1695"/>
      <c r="BE24" s="453"/>
      <c r="BF24" s="1696"/>
      <c r="BG24" s="545"/>
      <c r="BH24" s="469"/>
      <c r="BI24" s="469"/>
      <c r="BJ24" s="469"/>
      <c r="BK24" s="1702">
        <f>G24</f>
        <v>0</v>
      </c>
      <c r="BL24" s="1702"/>
      <c r="BM24" s="1702"/>
      <c r="BN24" s="1702"/>
      <c r="BO24" s="1702"/>
      <c r="BP24" s="1702"/>
      <c r="BQ24" s="1702"/>
      <c r="BR24" s="1702"/>
      <c r="BS24" s="1702"/>
      <c r="BT24" s="1702"/>
      <c r="BU24" s="1702"/>
      <c r="BV24" s="1702"/>
      <c r="BW24" s="1702"/>
      <c r="BX24" s="1702"/>
      <c r="BY24" s="1702"/>
      <c r="BZ24" s="1702"/>
      <c r="CA24" s="1702"/>
      <c r="CB24" s="1702"/>
      <c r="CC24" s="1702"/>
      <c r="CD24" s="1702"/>
      <c r="CE24" s="1702"/>
      <c r="CF24" s="1702"/>
      <c r="CG24" s="1702"/>
      <c r="CH24" s="1702"/>
      <c r="CI24" s="1702"/>
      <c r="CJ24" s="1702"/>
      <c r="CK24" s="1702"/>
      <c r="CL24" s="1702"/>
      <c r="CM24" s="1702"/>
      <c r="CN24" s="1702"/>
      <c r="CO24" s="1702"/>
      <c r="CP24" s="1702"/>
      <c r="CQ24" s="1702"/>
      <c r="CR24" s="1702"/>
      <c r="CS24" s="1702"/>
      <c r="CT24" s="1702"/>
      <c r="CU24" s="1702"/>
      <c r="CV24" s="1702"/>
      <c r="CW24" s="1702"/>
      <c r="CX24" s="1702"/>
      <c r="CY24" s="1702"/>
      <c r="CZ24" s="1702"/>
      <c r="DA24" s="1702"/>
      <c r="DB24" s="464"/>
      <c r="DC24" s="469"/>
      <c r="DD24" s="469"/>
      <c r="DE24" s="469"/>
      <c r="DF24" s="544"/>
      <c r="DG24" s="469"/>
      <c r="DH24" s="1597"/>
      <c r="DJ24" s="1696"/>
      <c r="DK24" s="545"/>
      <c r="DL24" s="469"/>
      <c r="DM24" s="469"/>
      <c r="DN24" s="469"/>
      <c r="DO24" s="1702">
        <f>G24</f>
        <v>0</v>
      </c>
      <c r="DP24" s="1702"/>
      <c r="DQ24" s="1702"/>
      <c r="DR24" s="1702"/>
      <c r="DS24" s="1702"/>
      <c r="DT24" s="1702"/>
      <c r="DU24" s="1702"/>
      <c r="DV24" s="1702"/>
      <c r="DW24" s="1702"/>
      <c r="DX24" s="1702"/>
      <c r="DY24" s="1702"/>
      <c r="DZ24" s="1702"/>
      <c r="EA24" s="1702"/>
      <c r="EB24" s="1702"/>
      <c r="EC24" s="1702"/>
      <c r="ED24" s="1702"/>
      <c r="EE24" s="1702"/>
      <c r="EF24" s="1702"/>
      <c r="EG24" s="1702"/>
      <c r="EH24" s="1702"/>
      <c r="EI24" s="1702"/>
      <c r="EJ24" s="1702"/>
      <c r="EK24" s="1702"/>
      <c r="EL24" s="1702"/>
      <c r="EM24" s="1702"/>
      <c r="EN24" s="1702"/>
      <c r="EO24" s="1702"/>
      <c r="EP24" s="1702"/>
      <c r="EQ24" s="1702"/>
      <c r="ER24" s="1702"/>
      <c r="ES24" s="1702"/>
      <c r="ET24" s="1702"/>
      <c r="EU24" s="1702"/>
      <c r="EV24" s="1702"/>
      <c r="EW24" s="1702"/>
      <c r="EX24" s="1702"/>
      <c r="EY24" s="1702"/>
      <c r="EZ24" s="1702"/>
      <c r="FA24" s="1702"/>
      <c r="FB24" s="1702"/>
      <c r="FC24" s="1702"/>
      <c r="FD24" s="1702"/>
      <c r="FE24" s="1702"/>
      <c r="FF24" s="464"/>
      <c r="FG24" s="469"/>
      <c r="FH24" s="469"/>
      <c r="FI24" s="469"/>
      <c r="FJ24" s="544"/>
      <c r="FK24" s="469"/>
      <c r="FL24" s="1597"/>
    </row>
    <row r="25" spans="1:168" ht="9.75" customHeight="1" x14ac:dyDescent="0.2">
      <c r="A25" s="453"/>
      <c r="B25" s="1696"/>
      <c r="C25" s="545"/>
      <c r="D25" s="469"/>
      <c r="E25" s="469"/>
      <c r="F25" s="469"/>
      <c r="G25" s="1816"/>
      <c r="H25" s="1816"/>
      <c r="I25" s="1816"/>
      <c r="J25" s="1816"/>
      <c r="K25" s="1816"/>
      <c r="L25" s="1816"/>
      <c r="M25" s="1816"/>
      <c r="N25" s="1816"/>
      <c r="O25" s="1816"/>
      <c r="P25" s="1816"/>
      <c r="Q25" s="1816"/>
      <c r="R25" s="1816"/>
      <c r="S25" s="1816"/>
      <c r="T25" s="1816"/>
      <c r="U25" s="1816"/>
      <c r="V25" s="1816"/>
      <c r="W25" s="1816"/>
      <c r="X25" s="1816"/>
      <c r="Y25" s="1816"/>
      <c r="Z25" s="1816"/>
      <c r="AA25" s="1816"/>
      <c r="AB25" s="1816"/>
      <c r="AC25" s="1816"/>
      <c r="AD25" s="1816"/>
      <c r="AE25" s="1816"/>
      <c r="AF25" s="1816"/>
      <c r="AG25" s="1816"/>
      <c r="AH25" s="1816"/>
      <c r="AI25" s="1816"/>
      <c r="AJ25" s="1816"/>
      <c r="AK25" s="1816"/>
      <c r="AL25" s="1816"/>
      <c r="AM25" s="1816"/>
      <c r="AN25" s="1816"/>
      <c r="AO25" s="1816"/>
      <c r="AP25" s="1816"/>
      <c r="AQ25" s="1816"/>
      <c r="AR25" s="1816"/>
      <c r="AS25" s="1816"/>
      <c r="AT25" s="1816"/>
      <c r="AU25" s="1816"/>
      <c r="AV25" s="1816"/>
      <c r="AW25" s="1816"/>
      <c r="AX25" s="464"/>
      <c r="AY25" s="469"/>
      <c r="AZ25" s="469"/>
      <c r="BA25" s="469"/>
      <c r="BB25" s="544"/>
      <c r="BC25" s="469"/>
      <c r="BD25" s="1695"/>
      <c r="BE25" s="453"/>
      <c r="BF25" s="1696"/>
      <c r="BG25" s="545"/>
      <c r="BH25" s="469"/>
      <c r="BI25" s="469"/>
      <c r="BJ25" s="469"/>
      <c r="BK25" s="1702"/>
      <c r="BL25" s="1702"/>
      <c r="BM25" s="1702"/>
      <c r="BN25" s="1702"/>
      <c r="BO25" s="1702"/>
      <c r="BP25" s="1702"/>
      <c r="BQ25" s="1702"/>
      <c r="BR25" s="1702"/>
      <c r="BS25" s="1702"/>
      <c r="BT25" s="1702"/>
      <c r="BU25" s="1702"/>
      <c r="BV25" s="1702"/>
      <c r="BW25" s="1702"/>
      <c r="BX25" s="1702"/>
      <c r="BY25" s="1702"/>
      <c r="BZ25" s="1702"/>
      <c r="CA25" s="1702"/>
      <c r="CB25" s="1702"/>
      <c r="CC25" s="1702"/>
      <c r="CD25" s="1702"/>
      <c r="CE25" s="1702"/>
      <c r="CF25" s="1702"/>
      <c r="CG25" s="1702"/>
      <c r="CH25" s="1702"/>
      <c r="CI25" s="1702"/>
      <c r="CJ25" s="1702"/>
      <c r="CK25" s="1702"/>
      <c r="CL25" s="1702"/>
      <c r="CM25" s="1702"/>
      <c r="CN25" s="1702"/>
      <c r="CO25" s="1702"/>
      <c r="CP25" s="1702"/>
      <c r="CQ25" s="1702"/>
      <c r="CR25" s="1702"/>
      <c r="CS25" s="1702"/>
      <c r="CT25" s="1702"/>
      <c r="CU25" s="1702"/>
      <c r="CV25" s="1702"/>
      <c r="CW25" s="1702"/>
      <c r="CX25" s="1702"/>
      <c r="CY25" s="1702"/>
      <c r="CZ25" s="1702"/>
      <c r="DA25" s="1702"/>
      <c r="DB25" s="464"/>
      <c r="DC25" s="469"/>
      <c r="DD25" s="469"/>
      <c r="DE25" s="469"/>
      <c r="DF25" s="544"/>
      <c r="DG25" s="469"/>
      <c r="DH25" s="1597"/>
      <c r="DJ25" s="1696"/>
      <c r="DK25" s="545"/>
      <c r="DL25" s="469"/>
      <c r="DM25" s="469"/>
      <c r="DN25" s="469"/>
      <c r="DO25" s="1702"/>
      <c r="DP25" s="1702"/>
      <c r="DQ25" s="1702"/>
      <c r="DR25" s="1702"/>
      <c r="DS25" s="1702"/>
      <c r="DT25" s="1702"/>
      <c r="DU25" s="1702"/>
      <c r="DV25" s="1702"/>
      <c r="DW25" s="1702"/>
      <c r="DX25" s="1702"/>
      <c r="DY25" s="1702"/>
      <c r="DZ25" s="1702"/>
      <c r="EA25" s="1702"/>
      <c r="EB25" s="1702"/>
      <c r="EC25" s="1702"/>
      <c r="ED25" s="1702"/>
      <c r="EE25" s="1702"/>
      <c r="EF25" s="1702"/>
      <c r="EG25" s="1702"/>
      <c r="EH25" s="1702"/>
      <c r="EI25" s="1702"/>
      <c r="EJ25" s="1702"/>
      <c r="EK25" s="1702"/>
      <c r="EL25" s="1702"/>
      <c r="EM25" s="1702"/>
      <c r="EN25" s="1702"/>
      <c r="EO25" s="1702"/>
      <c r="EP25" s="1702"/>
      <c r="EQ25" s="1702"/>
      <c r="ER25" s="1702"/>
      <c r="ES25" s="1702"/>
      <c r="ET25" s="1702"/>
      <c r="EU25" s="1702"/>
      <c r="EV25" s="1702"/>
      <c r="EW25" s="1702"/>
      <c r="EX25" s="1702"/>
      <c r="EY25" s="1702"/>
      <c r="EZ25" s="1702"/>
      <c r="FA25" s="1702"/>
      <c r="FB25" s="1702"/>
      <c r="FC25" s="1702"/>
      <c r="FD25" s="1702"/>
      <c r="FE25" s="1702"/>
      <c r="FF25" s="464"/>
      <c r="FG25" s="469"/>
      <c r="FH25" s="469"/>
      <c r="FI25" s="469"/>
      <c r="FJ25" s="544"/>
      <c r="FK25" s="469"/>
      <c r="FL25" s="1597"/>
    </row>
    <row r="26" spans="1:168" ht="9.75" customHeight="1" x14ac:dyDescent="0.2">
      <c r="A26" s="453"/>
      <c r="B26" s="1696"/>
      <c r="C26" s="469"/>
      <c r="D26" s="469"/>
      <c r="E26" s="469"/>
      <c r="F26" s="469"/>
      <c r="G26" s="1816"/>
      <c r="H26" s="1816"/>
      <c r="I26" s="1816"/>
      <c r="J26" s="1816"/>
      <c r="K26" s="1816"/>
      <c r="L26" s="1816"/>
      <c r="M26" s="1816"/>
      <c r="N26" s="1816"/>
      <c r="O26" s="1816"/>
      <c r="P26" s="1816"/>
      <c r="Q26" s="1816"/>
      <c r="R26" s="1816"/>
      <c r="S26" s="1816"/>
      <c r="T26" s="1816"/>
      <c r="U26" s="1816"/>
      <c r="V26" s="1816"/>
      <c r="W26" s="1816"/>
      <c r="X26" s="1816"/>
      <c r="Y26" s="1816"/>
      <c r="Z26" s="1816"/>
      <c r="AA26" s="1816"/>
      <c r="AB26" s="1816"/>
      <c r="AC26" s="1816"/>
      <c r="AD26" s="1816"/>
      <c r="AE26" s="1816"/>
      <c r="AF26" s="1816"/>
      <c r="AG26" s="1816"/>
      <c r="AH26" s="1816"/>
      <c r="AI26" s="1816"/>
      <c r="AJ26" s="1816"/>
      <c r="AK26" s="1816"/>
      <c r="AL26" s="1816"/>
      <c r="AM26" s="1816"/>
      <c r="AN26" s="1816"/>
      <c r="AO26" s="1816"/>
      <c r="AP26" s="1816"/>
      <c r="AQ26" s="1816"/>
      <c r="AR26" s="1816"/>
      <c r="AS26" s="1816"/>
      <c r="AT26" s="1816"/>
      <c r="AU26" s="1816"/>
      <c r="AV26" s="1816"/>
      <c r="AW26" s="1816"/>
      <c r="AX26" s="1542" t="s">
        <v>242</v>
      </c>
      <c r="AY26" s="1542"/>
      <c r="AZ26" s="1542"/>
      <c r="BA26" s="1542"/>
      <c r="BB26" s="1543"/>
      <c r="BC26" s="469"/>
      <c r="BD26" s="1695"/>
      <c r="BE26" s="453"/>
      <c r="BF26" s="1696"/>
      <c r="BG26" s="469"/>
      <c r="BH26" s="469"/>
      <c r="BI26" s="469"/>
      <c r="BJ26" s="469"/>
      <c r="BK26" s="1702"/>
      <c r="BL26" s="1702"/>
      <c r="BM26" s="1702"/>
      <c r="BN26" s="1702"/>
      <c r="BO26" s="1702"/>
      <c r="BP26" s="1702"/>
      <c r="BQ26" s="1702"/>
      <c r="BR26" s="1702"/>
      <c r="BS26" s="1702"/>
      <c r="BT26" s="1702"/>
      <c r="BU26" s="1702"/>
      <c r="BV26" s="1702"/>
      <c r="BW26" s="1702"/>
      <c r="BX26" s="1702"/>
      <c r="BY26" s="1702"/>
      <c r="BZ26" s="1702"/>
      <c r="CA26" s="1702"/>
      <c r="CB26" s="1702"/>
      <c r="CC26" s="1702"/>
      <c r="CD26" s="1702"/>
      <c r="CE26" s="1702"/>
      <c r="CF26" s="1702"/>
      <c r="CG26" s="1702"/>
      <c r="CH26" s="1702"/>
      <c r="CI26" s="1702"/>
      <c r="CJ26" s="1702"/>
      <c r="CK26" s="1702"/>
      <c r="CL26" s="1702"/>
      <c r="CM26" s="1702"/>
      <c r="CN26" s="1702"/>
      <c r="CO26" s="1702"/>
      <c r="CP26" s="1702"/>
      <c r="CQ26" s="1702"/>
      <c r="CR26" s="1702"/>
      <c r="CS26" s="1702"/>
      <c r="CT26" s="1702"/>
      <c r="CU26" s="1702"/>
      <c r="CV26" s="1702"/>
      <c r="CW26" s="1702"/>
      <c r="CX26" s="1702"/>
      <c r="CY26" s="1702"/>
      <c r="CZ26" s="1702"/>
      <c r="DA26" s="1702"/>
      <c r="DB26" s="1629" t="s">
        <v>241</v>
      </c>
      <c r="DC26" s="1629"/>
      <c r="DD26" s="1629"/>
      <c r="DE26" s="1629"/>
      <c r="DF26" s="1630"/>
      <c r="DG26" s="469"/>
      <c r="DH26" s="1597"/>
      <c r="DJ26" s="1696"/>
      <c r="DK26" s="469"/>
      <c r="DL26" s="469"/>
      <c r="DM26" s="469"/>
      <c r="DN26" s="469"/>
      <c r="DO26" s="1702"/>
      <c r="DP26" s="1702"/>
      <c r="DQ26" s="1702"/>
      <c r="DR26" s="1702"/>
      <c r="DS26" s="1702"/>
      <c r="DT26" s="1702"/>
      <c r="DU26" s="1702"/>
      <c r="DV26" s="1702"/>
      <c r="DW26" s="1702"/>
      <c r="DX26" s="1702"/>
      <c r="DY26" s="1702"/>
      <c r="DZ26" s="1702"/>
      <c r="EA26" s="1702"/>
      <c r="EB26" s="1702"/>
      <c r="EC26" s="1702"/>
      <c r="ED26" s="1702"/>
      <c r="EE26" s="1702"/>
      <c r="EF26" s="1702"/>
      <c r="EG26" s="1702"/>
      <c r="EH26" s="1702"/>
      <c r="EI26" s="1702"/>
      <c r="EJ26" s="1702"/>
      <c r="EK26" s="1702"/>
      <c r="EL26" s="1702"/>
      <c r="EM26" s="1702"/>
      <c r="EN26" s="1702"/>
      <c r="EO26" s="1702"/>
      <c r="EP26" s="1702"/>
      <c r="EQ26" s="1702"/>
      <c r="ER26" s="1702"/>
      <c r="ES26" s="1702"/>
      <c r="ET26" s="1702"/>
      <c r="EU26" s="1702"/>
      <c r="EV26" s="1702"/>
      <c r="EW26" s="1702"/>
      <c r="EX26" s="1702"/>
      <c r="EY26" s="1702"/>
      <c r="EZ26" s="1702"/>
      <c r="FA26" s="1702"/>
      <c r="FB26" s="1702"/>
      <c r="FC26" s="1702"/>
      <c r="FD26" s="1702"/>
      <c r="FE26" s="1702"/>
      <c r="FF26" s="1629" t="s">
        <v>241</v>
      </c>
      <c r="FG26" s="1629"/>
      <c r="FH26" s="1629"/>
      <c r="FI26" s="1629"/>
      <c r="FJ26" s="1630"/>
      <c r="FK26" s="469"/>
      <c r="FL26" s="1597"/>
    </row>
    <row r="27" spans="1:168" ht="9.75" customHeight="1" x14ac:dyDescent="0.2">
      <c r="A27" s="453"/>
      <c r="B27" s="1696"/>
      <c r="C27" s="469"/>
      <c r="D27" s="469"/>
      <c r="E27" s="469"/>
      <c r="F27" s="469"/>
      <c r="G27" s="1816"/>
      <c r="H27" s="1816"/>
      <c r="I27" s="1816"/>
      <c r="J27" s="1816"/>
      <c r="K27" s="1816"/>
      <c r="L27" s="1816"/>
      <c r="M27" s="1816"/>
      <c r="N27" s="1816"/>
      <c r="O27" s="1816"/>
      <c r="P27" s="1816"/>
      <c r="Q27" s="1816"/>
      <c r="R27" s="1816"/>
      <c r="S27" s="1816"/>
      <c r="T27" s="1816"/>
      <c r="U27" s="1816"/>
      <c r="V27" s="1816"/>
      <c r="W27" s="1816"/>
      <c r="X27" s="1816"/>
      <c r="Y27" s="1816"/>
      <c r="Z27" s="1816"/>
      <c r="AA27" s="1816"/>
      <c r="AB27" s="1816"/>
      <c r="AC27" s="1816"/>
      <c r="AD27" s="1816"/>
      <c r="AE27" s="1816"/>
      <c r="AF27" s="1816"/>
      <c r="AG27" s="1816"/>
      <c r="AH27" s="1816"/>
      <c r="AI27" s="1816"/>
      <c r="AJ27" s="1816"/>
      <c r="AK27" s="1816"/>
      <c r="AL27" s="1816"/>
      <c r="AM27" s="1816"/>
      <c r="AN27" s="1816"/>
      <c r="AO27" s="1816"/>
      <c r="AP27" s="1816"/>
      <c r="AQ27" s="1816"/>
      <c r="AR27" s="1816"/>
      <c r="AS27" s="1816"/>
      <c r="AT27" s="1816"/>
      <c r="AU27" s="1816"/>
      <c r="AV27" s="1816"/>
      <c r="AW27" s="1816"/>
      <c r="AX27" s="1542"/>
      <c r="AY27" s="1542"/>
      <c r="AZ27" s="1542"/>
      <c r="BA27" s="1542"/>
      <c r="BB27" s="1543"/>
      <c r="BC27" s="469"/>
      <c r="BD27" s="1695"/>
      <c r="BE27" s="453"/>
      <c r="BF27" s="1696"/>
      <c r="BG27" s="469"/>
      <c r="BH27" s="469"/>
      <c r="BI27" s="469"/>
      <c r="BJ27" s="469"/>
      <c r="BK27" s="1702"/>
      <c r="BL27" s="1702"/>
      <c r="BM27" s="1702"/>
      <c r="BN27" s="1702"/>
      <c r="BO27" s="1702"/>
      <c r="BP27" s="1702"/>
      <c r="BQ27" s="1702"/>
      <c r="BR27" s="1702"/>
      <c r="BS27" s="1702"/>
      <c r="BT27" s="1702"/>
      <c r="BU27" s="1702"/>
      <c r="BV27" s="1702"/>
      <c r="BW27" s="1702"/>
      <c r="BX27" s="1702"/>
      <c r="BY27" s="1702"/>
      <c r="BZ27" s="1702"/>
      <c r="CA27" s="1702"/>
      <c r="CB27" s="1702"/>
      <c r="CC27" s="1702"/>
      <c r="CD27" s="1702"/>
      <c r="CE27" s="1702"/>
      <c r="CF27" s="1702"/>
      <c r="CG27" s="1702"/>
      <c r="CH27" s="1702"/>
      <c r="CI27" s="1702"/>
      <c r="CJ27" s="1702"/>
      <c r="CK27" s="1702"/>
      <c r="CL27" s="1702"/>
      <c r="CM27" s="1702"/>
      <c r="CN27" s="1702"/>
      <c r="CO27" s="1702"/>
      <c r="CP27" s="1702"/>
      <c r="CQ27" s="1702"/>
      <c r="CR27" s="1702"/>
      <c r="CS27" s="1702"/>
      <c r="CT27" s="1702"/>
      <c r="CU27" s="1702"/>
      <c r="CV27" s="1702"/>
      <c r="CW27" s="1702"/>
      <c r="CX27" s="1702"/>
      <c r="CY27" s="1702"/>
      <c r="CZ27" s="1702"/>
      <c r="DA27" s="1702"/>
      <c r="DB27" s="1629"/>
      <c r="DC27" s="1629"/>
      <c r="DD27" s="1629"/>
      <c r="DE27" s="1629"/>
      <c r="DF27" s="1630"/>
      <c r="DG27" s="469"/>
      <c r="DH27" s="1597"/>
      <c r="DJ27" s="1696"/>
      <c r="DK27" s="469"/>
      <c r="DL27" s="469"/>
      <c r="DM27" s="469"/>
      <c r="DN27" s="469"/>
      <c r="DO27" s="1702"/>
      <c r="DP27" s="1702"/>
      <c r="DQ27" s="1702"/>
      <c r="DR27" s="1702"/>
      <c r="DS27" s="1702"/>
      <c r="DT27" s="1702"/>
      <c r="DU27" s="1702"/>
      <c r="DV27" s="1702"/>
      <c r="DW27" s="1702"/>
      <c r="DX27" s="1702"/>
      <c r="DY27" s="1702"/>
      <c r="DZ27" s="1702"/>
      <c r="EA27" s="1702"/>
      <c r="EB27" s="1702"/>
      <c r="EC27" s="1702"/>
      <c r="ED27" s="1702"/>
      <c r="EE27" s="1702"/>
      <c r="EF27" s="1702"/>
      <c r="EG27" s="1702"/>
      <c r="EH27" s="1702"/>
      <c r="EI27" s="1702"/>
      <c r="EJ27" s="1702"/>
      <c r="EK27" s="1702"/>
      <c r="EL27" s="1702"/>
      <c r="EM27" s="1702"/>
      <c r="EN27" s="1702"/>
      <c r="EO27" s="1702"/>
      <c r="EP27" s="1702"/>
      <c r="EQ27" s="1702"/>
      <c r="ER27" s="1702"/>
      <c r="ES27" s="1702"/>
      <c r="ET27" s="1702"/>
      <c r="EU27" s="1702"/>
      <c r="EV27" s="1702"/>
      <c r="EW27" s="1702"/>
      <c r="EX27" s="1702"/>
      <c r="EY27" s="1702"/>
      <c r="EZ27" s="1702"/>
      <c r="FA27" s="1702"/>
      <c r="FB27" s="1702"/>
      <c r="FC27" s="1702"/>
      <c r="FD27" s="1702"/>
      <c r="FE27" s="1702"/>
      <c r="FF27" s="1629"/>
      <c r="FG27" s="1629"/>
      <c r="FH27" s="1629"/>
      <c r="FI27" s="1629"/>
      <c r="FJ27" s="1630"/>
      <c r="FK27" s="469"/>
      <c r="FL27" s="1597"/>
    </row>
    <row r="28" spans="1:168" ht="14.15" customHeight="1" thickBot="1" x14ac:dyDescent="0.25">
      <c r="A28" s="453"/>
      <c r="B28" s="1696"/>
      <c r="F28" s="459"/>
      <c r="G28" s="1816"/>
      <c r="H28" s="1816"/>
      <c r="I28" s="1816"/>
      <c r="J28" s="1816"/>
      <c r="K28" s="1816"/>
      <c r="L28" s="1816"/>
      <c r="M28" s="1816"/>
      <c r="N28" s="1816"/>
      <c r="O28" s="1816"/>
      <c r="P28" s="1816"/>
      <c r="Q28" s="1816"/>
      <c r="R28" s="1816"/>
      <c r="S28" s="1816"/>
      <c r="T28" s="1816"/>
      <c r="U28" s="1816"/>
      <c r="V28" s="1816"/>
      <c r="W28" s="1816"/>
      <c r="X28" s="1816"/>
      <c r="Y28" s="1816"/>
      <c r="Z28" s="1816"/>
      <c r="AA28" s="1816"/>
      <c r="AB28" s="1816"/>
      <c r="AC28" s="1816"/>
      <c r="AD28" s="1816"/>
      <c r="AE28" s="1816"/>
      <c r="AF28" s="1816"/>
      <c r="AG28" s="1816"/>
      <c r="AH28" s="1816"/>
      <c r="AI28" s="1816"/>
      <c r="AJ28" s="1816"/>
      <c r="AK28" s="1816"/>
      <c r="AL28" s="1816"/>
      <c r="AM28" s="1816"/>
      <c r="AN28" s="1816"/>
      <c r="AO28" s="1816"/>
      <c r="AP28" s="1816"/>
      <c r="AQ28" s="1816"/>
      <c r="AR28" s="1816"/>
      <c r="AS28" s="1816"/>
      <c r="AT28" s="1816"/>
      <c r="AU28" s="1816"/>
      <c r="AV28" s="1816"/>
      <c r="AW28" s="1816"/>
      <c r="AX28" s="1544"/>
      <c r="AY28" s="1544"/>
      <c r="AZ28" s="1544"/>
      <c r="BA28" s="1544"/>
      <c r="BB28" s="1545"/>
      <c r="BC28" s="543"/>
      <c r="BD28" s="1695"/>
      <c r="BE28" s="453"/>
      <c r="BF28" s="1696"/>
      <c r="BJ28" s="459"/>
      <c r="BK28" s="1702"/>
      <c r="BL28" s="1702"/>
      <c r="BM28" s="1702"/>
      <c r="BN28" s="1702"/>
      <c r="BO28" s="1702"/>
      <c r="BP28" s="1702"/>
      <c r="BQ28" s="1702"/>
      <c r="BR28" s="1702"/>
      <c r="BS28" s="1702"/>
      <c r="BT28" s="1702"/>
      <c r="BU28" s="1702"/>
      <c r="BV28" s="1702"/>
      <c r="BW28" s="1702"/>
      <c r="BX28" s="1702"/>
      <c r="BY28" s="1702"/>
      <c r="BZ28" s="1702"/>
      <c r="CA28" s="1702"/>
      <c r="CB28" s="1702"/>
      <c r="CC28" s="1702"/>
      <c r="CD28" s="1702"/>
      <c r="CE28" s="1702"/>
      <c r="CF28" s="1702"/>
      <c r="CG28" s="1702"/>
      <c r="CH28" s="1702"/>
      <c r="CI28" s="1702"/>
      <c r="CJ28" s="1702"/>
      <c r="CK28" s="1702"/>
      <c r="CL28" s="1702"/>
      <c r="CM28" s="1702"/>
      <c r="CN28" s="1702"/>
      <c r="CO28" s="1702"/>
      <c r="CP28" s="1702"/>
      <c r="CQ28" s="1702"/>
      <c r="CR28" s="1702"/>
      <c r="CS28" s="1702"/>
      <c r="CT28" s="1702"/>
      <c r="CU28" s="1702"/>
      <c r="CV28" s="1702"/>
      <c r="CW28" s="1702"/>
      <c r="CX28" s="1702"/>
      <c r="CY28" s="1702"/>
      <c r="CZ28" s="1702"/>
      <c r="DA28" s="1702"/>
      <c r="DB28" s="1703"/>
      <c r="DC28" s="1703"/>
      <c r="DD28" s="1703"/>
      <c r="DE28" s="1703"/>
      <c r="DF28" s="1704"/>
      <c r="DG28" s="543"/>
      <c r="DH28" s="1597"/>
      <c r="DJ28" s="1696"/>
      <c r="DN28" s="459"/>
      <c r="DO28" s="1702"/>
      <c r="DP28" s="1702"/>
      <c r="DQ28" s="1702"/>
      <c r="DR28" s="1702"/>
      <c r="DS28" s="1702"/>
      <c r="DT28" s="1702"/>
      <c r="DU28" s="1702"/>
      <c r="DV28" s="1702"/>
      <c r="DW28" s="1702"/>
      <c r="DX28" s="1702"/>
      <c r="DY28" s="1702"/>
      <c r="DZ28" s="1702"/>
      <c r="EA28" s="1702"/>
      <c r="EB28" s="1702"/>
      <c r="EC28" s="1702"/>
      <c r="ED28" s="1702"/>
      <c r="EE28" s="1702"/>
      <c r="EF28" s="1702"/>
      <c r="EG28" s="1702"/>
      <c r="EH28" s="1702"/>
      <c r="EI28" s="1702"/>
      <c r="EJ28" s="1702"/>
      <c r="EK28" s="1702"/>
      <c r="EL28" s="1702"/>
      <c r="EM28" s="1702"/>
      <c r="EN28" s="1702"/>
      <c r="EO28" s="1702"/>
      <c r="EP28" s="1702"/>
      <c r="EQ28" s="1702"/>
      <c r="ER28" s="1702"/>
      <c r="ES28" s="1702"/>
      <c r="ET28" s="1702"/>
      <c r="EU28" s="1702"/>
      <c r="EV28" s="1702"/>
      <c r="EW28" s="1702"/>
      <c r="EX28" s="1702"/>
      <c r="EY28" s="1702"/>
      <c r="EZ28" s="1702"/>
      <c r="FA28" s="1702"/>
      <c r="FB28" s="1702"/>
      <c r="FC28" s="1702"/>
      <c r="FD28" s="1702"/>
      <c r="FE28" s="1702"/>
      <c r="FF28" s="1629"/>
      <c r="FG28" s="1629"/>
      <c r="FH28" s="1629"/>
      <c r="FI28" s="1629"/>
      <c r="FJ28" s="1630"/>
      <c r="FK28" s="543"/>
      <c r="FL28" s="1597"/>
    </row>
    <row r="29" spans="1:168" ht="15" customHeight="1" x14ac:dyDescent="0.2">
      <c r="A29" s="453"/>
      <c r="B29" s="1695"/>
      <c r="C29" s="1697" t="s">
        <v>240</v>
      </c>
      <c r="D29" s="1616"/>
      <c r="E29" s="1616"/>
      <c r="F29" s="1616"/>
      <c r="G29" s="1616"/>
      <c r="H29" s="1616"/>
      <c r="I29" s="1698"/>
      <c r="J29" s="1724" t="s">
        <v>239</v>
      </c>
      <c r="K29" s="1725"/>
      <c r="L29" s="1725"/>
      <c r="M29" s="1726"/>
      <c r="N29" s="1817" t="s">
        <v>261</v>
      </c>
      <c r="O29" s="1818"/>
      <c r="P29" s="1818"/>
      <c r="Q29" s="1818"/>
      <c r="R29" s="1818"/>
      <c r="S29" s="1818"/>
      <c r="T29" s="1818"/>
      <c r="U29" s="1818"/>
      <c r="V29" s="1818"/>
      <c r="W29" s="1818"/>
      <c r="X29" s="1818"/>
      <c r="Y29" s="1818"/>
      <c r="Z29" s="1818"/>
      <c r="AA29" s="1818"/>
      <c r="AB29" s="1819"/>
      <c r="AC29" s="1697"/>
      <c r="AD29" s="1616"/>
      <c r="AE29" s="1616"/>
      <c r="AF29" s="1616"/>
      <c r="AG29" s="1616"/>
      <c r="AH29" s="1616"/>
      <c r="AI29" s="1616"/>
      <c r="AJ29" s="1698"/>
      <c r="AK29" s="1724" t="s">
        <v>238</v>
      </c>
      <c r="AL29" s="1725"/>
      <c r="AM29" s="1725"/>
      <c r="AN29" s="1726"/>
      <c r="AO29" s="1759" t="s">
        <v>237</v>
      </c>
      <c r="AP29" s="1760"/>
      <c r="AQ29" s="1760"/>
      <c r="AR29" s="1760"/>
      <c r="AS29" s="1760"/>
      <c r="AT29" s="1760"/>
      <c r="AU29" s="1760"/>
      <c r="AV29" s="1760"/>
      <c r="AW29" s="1760"/>
      <c r="AX29" s="1760"/>
      <c r="AY29" s="1760"/>
      <c r="AZ29" s="1760"/>
      <c r="BA29" s="1760"/>
      <c r="BB29" s="1761"/>
      <c r="BC29" s="542"/>
      <c r="BD29" s="1695"/>
      <c r="BE29" s="453"/>
      <c r="BF29" s="1695"/>
      <c r="BG29" s="1697" t="s">
        <v>240</v>
      </c>
      <c r="BH29" s="1616"/>
      <c r="BI29" s="1616"/>
      <c r="BJ29" s="1616"/>
      <c r="BK29" s="1616"/>
      <c r="BL29" s="1616"/>
      <c r="BM29" s="1698"/>
      <c r="BN29" s="1724" t="s">
        <v>239</v>
      </c>
      <c r="BO29" s="1725"/>
      <c r="BP29" s="1725"/>
      <c r="BQ29" s="1726"/>
      <c r="BR29" s="1817" t="s">
        <v>261</v>
      </c>
      <c r="BS29" s="1818"/>
      <c r="BT29" s="1818"/>
      <c r="BU29" s="1818"/>
      <c r="BV29" s="1818"/>
      <c r="BW29" s="1818"/>
      <c r="BX29" s="1818"/>
      <c r="BY29" s="1818"/>
      <c r="BZ29" s="1818"/>
      <c r="CA29" s="1818"/>
      <c r="CB29" s="1818"/>
      <c r="CC29" s="1818"/>
      <c r="CD29" s="1818"/>
      <c r="CE29" s="1818"/>
      <c r="CF29" s="1819"/>
      <c r="CG29" s="1697"/>
      <c r="CH29" s="1616"/>
      <c r="CI29" s="1616"/>
      <c r="CJ29" s="1616"/>
      <c r="CK29" s="1616"/>
      <c r="CL29" s="1616"/>
      <c r="CM29" s="1616"/>
      <c r="CN29" s="1698"/>
      <c r="CO29" s="1724" t="s">
        <v>238</v>
      </c>
      <c r="CP29" s="1725"/>
      <c r="CQ29" s="1725"/>
      <c r="CR29" s="1726"/>
      <c r="CS29" s="1759" t="s">
        <v>237</v>
      </c>
      <c r="CT29" s="1760"/>
      <c r="CU29" s="1760"/>
      <c r="CV29" s="1760"/>
      <c r="CW29" s="1760"/>
      <c r="CX29" s="1760"/>
      <c r="CY29" s="1760"/>
      <c r="CZ29" s="1760"/>
      <c r="DA29" s="1760"/>
      <c r="DB29" s="1760"/>
      <c r="DC29" s="1760"/>
      <c r="DD29" s="1760"/>
      <c r="DE29" s="1760"/>
      <c r="DF29" s="1761"/>
      <c r="DG29" s="542"/>
      <c r="DH29" s="1597"/>
      <c r="DJ29" s="1695"/>
      <c r="DK29" s="1598" t="s">
        <v>240</v>
      </c>
      <c r="DL29" s="1599"/>
      <c r="DM29" s="1599"/>
      <c r="DN29" s="1599"/>
      <c r="DO29" s="1599"/>
      <c r="DP29" s="1599"/>
      <c r="DQ29" s="1600"/>
      <c r="DR29" s="1610" t="s">
        <v>239</v>
      </c>
      <c r="DS29" s="1611"/>
      <c r="DT29" s="1611"/>
      <c r="DU29" s="1612"/>
      <c r="DV29" s="1613" t="s">
        <v>261</v>
      </c>
      <c r="DW29" s="1614"/>
      <c r="DX29" s="1614"/>
      <c r="DY29" s="1614"/>
      <c r="DZ29" s="1614"/>
      <c r="EA29" s="1614"/>
      <c r="EB29" s="1614"/>
      <c r="EC29" s="1614"/>
      <c r="ED29" s="1614"/>
      <c r="EE29" s="1614"/>
      <c r="EF29" s="1614"/>
      <c r="EG29" s="1614"/>
      <c r="EH29" s="1614"/>
      <c r="EI29" s="1614"/>
      <c r="EJ29" s="1615"/>
      <c r="EK29" s="1616"/>
      <c r="EL29" s="1616"/>
      <c r="EM29" s="1616"/>
      <c r="EN29" s="1616"/>
      <c r="EO29" s="1616"/>
      <c r="EP29" s="1616"/>
      <c r="EQ29" s="1616"/>
      <c r="ER29" s="1616"/>
      <c r="ES29" s="1625" t="s">
        <v>238</v>
      </c>
      <c r="ET29" s="1611"/>
      <c r="EU29" s="1611"/>
      <c r="EV29" s="1612"/>
      <c r="EW29" s="1837" t="s">
        <v>237</v>
      </c>
      <c r="EX29" s="1838"/>
      <c r="EY29" s="1838"/>
      <c r="EZ29" s="1838"/>
      <c r="FA29" s="1838"/>
      <c r="FB29" s="1838"/>
      <c r="FC29" s="1838"/>
      <c r="FD29" s="1838"/>
      <c r="FE29" s="1838"/>
      <c r="FF29" s="1838"/>
      <c r="FG29" s="1838"/>
      <c r="FH29" s="1838"/>
      <c r="FI29" s="1838"/>
      <c r="FJ29" s="1839"/>
      <c r="FK29" s="542"/>
      <c r="FL29" s="1597"/>
    </row>
    <row r="30" spans="1:168" ht="14.15" customHeight="1" x14ac:dyDescent="0.2">
      <c r="A30" s="453"/>
      <c r="B30" s="1695"/>
      <c r="C30" s="1797"/>
      <c r="D30" s="1798"/>
      <c r="E30" s="1798"/>
      <c r="F30" s="1798"/>
      <c r="G30" s="1798"/>
      <c r="H30" s="1798"/>
      <c r="I30" s="1799"/>
      <c r="J30" s="1667" t="s">
        <v>140</v>
      </c>
      <c r="K30" s="1618"/>
      <c r="L30" s="1618"/>
      <c r="M30" s="1668"/>
      <c r="N30" s="1617"/>
      <c r="O30" s="1618"/>
      <c r="P30" s="1618"/>
      <c r="Q30" s="1618"/>
      <c r="R30" s="1618"/>
      <c r="S30" s="1618"/>
      <c r="T30" s="1618"/>
      <c r="U30" s="1618"/>
      <c r="V30" s="1618"/>
      <c r="W30" s="1618"/>
      <c r="X30" s="1618"/>
      <c r="Y30" s="1618"/>
      <c r="Z30" s="1618"/>
      <c r="AA30" s="1618"/>
      <c r="AB30" s="1668"/>
      <c r="AC30" s="1617"/>
      <c r="AD30" s="1618"/>
      <c r="AE30" s="1618"/>
      <c r="AF30" s="1618"/>
      <c r="AG30" s="1618"/>
      <c r="AH30" s="1618"/>
      <c r="AI30" s="1618"/>
      <c r="AJ30" s="1668"/>
      <c r="AK30" s="1617"/>
      <c r="AL30" s="1618"/>
      <c r="AM30" s="1618"/>
      <c r="AN30" s="1668"/>
      <c r="AO30" s="1762">
        <f>'確定申告(第20号様式）'!BD3</f>
        <v>0</v>
      </c>
      <c r="AP30" s="1763"/>
      <c r="AQ30" s="1763"/>
      <c r="AR30" s="1763"/>
      <c r="AS30" s="1763"/>
      <c r="AT30" s="1763"/>
      <c r="AU30" s="1763"/>
      <c r="AV30" s="1763"/>
      <c r="AW30" s="1763"/>
      <c r="AX30" s="1763"/>
      <c r="AY30" s="1763"/>
      <c r="AZ30" s="1763"/>
      <c r="BA30" s="1763"/>
      <c r="BB30" s="1764"/>
      <c r="BC30" s="459"/>
      <c r="BD30" s="1695"/>
      <c r="BE30" s="453"/>
      <c r="BF30" s="1695"/>
      <c r="BG30" s="1728">
        <f>C30</f>
        <v>0</v>
      </c>
      <c r="BH30" s="1651"/>
      <c r="BI30" s="1651"/>
      <c r="BJ30" s="1651"/>
      <c r="BK30" s="1651"/>
      <c r="BL30" s="1651"/>
      <c r="BM30" s="1652"/>
      <c r="BN30" s="1667" t="s">
        <v>140</v>
      </c>
      <c r="BO30" s="1618"/>
      <c r="BP30" s="1618"/>
      <c r="BQ30" s="1668"/>
      <c r="BR30" s="1617"/>
      <c r="BS30" s="1618"/>
      <c r="BT30" s="1618"/>
      <c r="BU30" s="1618"/>
      <c r="BV30" s="1618"/>
      <c r="BW30" s="1618"/>
      <c r="BX30" s="1618"/>
      <c r="BY30" s="1618"/>
      <c r="BZ30" s="1618"/>
      <c r="CA30" s="1618"/>
      <c r="CB30" s="1618"/>
      <c r="CC30" s="1618"/>
      <c r="CD30" s="1618"/>
      <c r="CE30" s="1618"/>
      <c r="CF30" s="1668"/>
      <c r="CG30" s="1617"/>
      <c r="CH30" s="1618"/>
      <c r="CI30" s="1618"/>
      <c r="CJ30" s="1618"/>
      <c r="CK30" s="1618"/>
      <c r="CL30" s="1618"/>
      <c r="CM30" s="1618"/>
      <c r="CN30" s="1668"/>
      <c r="CO30" s="1617"/>
      <c r="CP30" s="1618"/>
      <c r="CQ30" s="1618"/>
      <c r="CR30" s="1668"/>
      <c r="CS30" s="1707">
        <f>AO30</f>
        <v>0</v>
      </c>
      <c r="CT30" s="1708"/>
      <c r="CU30" s="1708"/>
      <c r="CV30" s="1708"/>
      <c r="CW30" s="1708"/>
      <c r="CX30" s="1708"/>
      <c r="CY30" s="1708"/>
      <c r="CZ30" s="1708"/>
      <c r="DA30" s="1708"/>
      <c r="DB30" s="1708"/>
      <c r="DC30" s="1708"/>
      <c r="DD30" s="1708"/>
      <c r="DE30" s="1708"/>
      <c r="DF30" s="1709"/>
      <c r="DG30" s="459"/>
      <c r="DH30" s="1597"/>
      <c r="DJ30" s="1695"/>
      <c r="DK30" s="1650">
        <f>C30</f>
        <v>0</v>
      </c>
      <c r="DL30" s="1651"/>
      <c r="DM30" s="1651"/>
      <c r="DN30" s="1651"/>
      <c r="DO30" s="1651"/>
      <c r="DP30" s="1651"/>
      <c r="DQ30" s="1652"/>
      <c r="DR30" s="1667" t="s">
        <v>140</v>
      </c>
      <c r="DS30" s="1618"/>
      <c r="DT30" s="1618"/>
      <c r="DU30" s="1668"/>
      <c r="DV30" s="1617"/>
      <c r="DW30" s="1618"/>
      <c r="DX30" s="1618"/>
      <c r="DY30" s="1618"/>
      <c r="DZ30" s="1618"/>
      <c r="EA30" s="1618"/>
      <c r="EB30" s="1618"/>
      <c r="EC30" s="1618"/>
      <c r="ED30" s="1618"/>
      <c r="EE30" s="1618"/>
      <c r="EF30" s="1618"/>
      <c r="EG30" s="1618"/>
      <c r="EH30" s="1618"/>
      <c r="EI30" s="1618"/>
      <c r="EJ30" s="1619"/>
      <c r="EK30" s="1618"/>
      <c r="EL30" s="1618"/>
      <c r="EM30" s="1618"/>
      <c r="EN30" s="1618"/>
      <c r="EO30" s="1618"/>
      <c r="EP30" s="1618"/>
      <c r="EQ30" s="1618"/>
      <c r="ER30" s="1618"/>
      <c r="ES30" s="1670"/>
      <c r="ET30" s="1618"/>
      <c r="EU30" s="1618"/>
      <c r="EV30" s="1668"/>
      <c r="EW30" s="1644">
        <f>AO30</f>
        <v>0</v>
      </c>
      <c r="EX30" s="1645"/>
      <c r="EY30" s="1645"/>
      <c r="EZ30" s="1645"/>
      <c r="FA30" s="1645"/>
      <c r="FB30" s="1645"/>
      <c r="FC30" s="1645"/>
      <c r="FD30" s="1645"/>
      <c r="FE30" s="1645"/>
      <c r="FF30" s="1645"/>
      <c r="FG30" s="1645"/>
      <c r="FH30" s="1645"/>
      <c r="FI30" s="1645"/>
      <c r="FJ30" s="1646"/>
      <c r="FK30" s="459"/>
      <c r="FL30" s="1597"/>
    </row>
    <row r="31" spans="1:168" ht="14.15" customHeight="1" thickBot="1" x14ac:dyDescent="0.25">
      <c r="A31" s="453"/>
      <c r="B31" s="1695"/>
      <c r="C31" s="1800"/>
      <c r="D31" s="1801"/>
      <c r="E31" s="1801"/>
      <c r="F31" s="1801"/>
      <c r="G31" s="1801"/>
      <c r="H31" s="1801"/>
      <c r="I31" s="1802"/>
      <c r="J31" s="1705"/>
      <c r="K31" s="1624"/>
      <c r="L31" s="1624"/>
      <c r="M31" s="1706"/>
      <c r="N31" s="1705"/>
      <c r="O31" s="1624"/>
      <c r="P31" s="1624"/>
      <c r="Q31" s="1624"/>
      <c r="R31" s="1624"/>
      <c r="S31" s="1624"/>
      <c r="T31" s="1624"/>
      <c r="U31" s="1624"/>
      <c r="V31" s="1624"/>
      <c r="W31" s="1624"/>
      <c r="X31" s="1624"/>
      <c r="Y31" s="1624"/>
      <c r="Z31" s="1624"/>
      <c r="AA31" s="1624"/>
      <c r="AB31" s="1706"/>
      <c r="AC31" s="1705"/>
      <c r="AD31" s="1624"/>
      <c r="AE31" s="1624"/>
      <c r="AF31" s="1624"/>
      <c r="AG31" s="1624"/>
      <c r="AH31" s="1624"/>
      <c r="AI31" s="1624"/>
      <c r="AJ31" s="1706"/>
      <c r="AK31" s="1705"/>
      <c r="AL31" s="1624"/>
      <c r="AM31" s="1624"/>
      <c r="AN31" s="1706"/>
      <c r="AO31" s="1765"/>
      <c r="AP31" s="1766"/>
      <c r="AQ31" s="1766"/>
      <c r="AR31" s="1766"/>
      <c r="AS31" s="1766"/>
      <c r="AT31" s="1766"/>
      <c r="AU31" s="1766"/>
      <c r="AV31" s="1766"/>
      <c r="AW31" s="1766"/>
      <c r="AX31" s="1766"/>
      <c r="AY31" s="1766"/>
      <c r="AZ31" s="1766"/>
      <c r="BA31" s="1766"/>
      <c r="BB31" s="1767"/>
      <c r="BC31" s="459"/>
      <c r="BD31" s="1695"/>
      <c r="BE31" s="453"/>
      <c r="BF31" s="1695"/>
      <c r="BG31" s="1729"/>
      <c r="BH31" s="1730"/>
      <c r="BI31" s="1730"/>
      <c r="BJ31" s="1730"/>
      <c r="BK31" s="1730"/>
      <c r="BL31" s="1730"/>
      <c r="BM31" s="1731"/>
      <c r="BN31" s="1705"/>
      <c r="BO31" s="1624"/>
      <c r="BP31" s="1624"/>
      <c r="BQ31" s="1706"/>
      <c r="BR31" s="1705"/>
      <c r="BS31" s="1624"/>
      <c r="BT31" s="1624"/>
      <c r="BU31" s="1624"/>
      <c r="BV31" s="1624"/>
      <c r="BW31" s="1624"/>
      <c r="BX31" s="1624"/>
      <c r="BY31" s="1624"/>
      <c r="BZ31" s="1624"/>
      <c r="CA31" s="1624"/>
      <c r="CB31" s="1624"/>
      <c r="CC31" s="1624"/>
      <c r="CD31" s="1624"/>
      <c r="CE31" s="1624"/>
      <c r="CF31" s="1706"/>
      <c r="CG31" s="1705"/>
      <c r="CH31" s="1624"/>
      <c r="CI31" s="1624"/>
      <c r="CJ31" s="1624"/>
      <c r="CK31" s="1624"/>
      <c r="CL31" s="1624"/>
      <c r="CM31" s="1624"/>
      <c r="CN31" s="1706"/>
      <c r="CO31" s="1705"/>
      <c r="CP31" s="1624"/>
      <c r="CQ31" s="1624"/>
      <c r="CR31" s="1706"/>
      <c r="CS31" s="1710"/>
      <c r="CT31" s="1711"/>
      <c r="CU31" s="1711"/>
      <c r="CV31" s="1711"/>
      <c r="CW31" s="1711"/>
      <c r="CX31" s="1711"/>
      <c r="CY31" s="1711"/>
      <c r="CZ31" s="1711"/>
      <c r="DA31" s="1711"/>
      <c r="DB31" s="1711"/>
      <c r="DC31" s="1711"/>
      <c r="DD31" s="1711"/>
      <c r="DE31" s="1711"/>
      <c r="DF31" s="1712"/>
      <c r="DG31" s="459"/>
      <c r="DH31" s="1597"/>
      <c r="DJ31" s="1695"/>
      <c r="DK31" s="1653"/>
      <c r="DL31" s="1654"/>
      <c r="DM31" s="1654"/>
      <c r="DN31" s="1654"/>
      <c r="DO31" s="1654"/>
      <c r="DP31" s="1654"/>
      <c r="DQ31" s="1655"/>
      <c r="DR31" s="1620"/>
      <c r="DS31" s="1621"/>
      <c r="DT31" s="1621"/>
      <c r="DU31" s="1669"/>
      <c r="DV31" s="1620"/>
      <c r="DW31" s="1621"/>
      <c r="DX31" s="1621"/>
      <c r="DY31" s="1621"/>
      <c r="DZ31" s="1621"/>
      <c r="EA31" s="1621"/>
      <c r="EB31" s="1621"/>
      <c r="EC31" s="1621"/>
      <c r="ED31" s="1621"/>
      <c r="EE31" s="1621"/>
      <c r="EF31" s="1621"/>
      <c r="EG31" s="1621"/>
      <c r="EH31" s="1621"/>
      <c r="EI31" s="1621"/>
      <c r="EJ31" s="1622"/>
      <c r="EK31" s="1623"/>
      <c r="EL31" s="1623"/>
      <c r="EM31" s="1623"/>
      <c r="EN31" s="1623"/>
      <c r="EO31" s="1624"/>
      <c r="EP31" s="1624"/>
      <c r="EQ31" s="1624"/>
      <c r="ER31" s="1624"/>
      <c r="ES31" s="1671"/>
      <c r="ET31" s="1621"/>
      <c r="EU31" s="1621"/>
      <c r="EV31" s="1669"/>
      <c r="EW31" s="1647"/>
      <c r="EX31" s="1648"/>
      <c r="EY31" s="1648"/>
      <c r="EZ31" s="1648"/>
      <c r="FA31" s="1648"/>
      <c r="FB31" s="1648"/>
      <c r="FC31" s="1648"/>
      <c r="FD31" s="1648"/>
      <c r="FE31" s="1648"/>
      <c r="FF31" s="1648"/>
      <c r="FG31" s="1648"/>
      <c r="FH31" s="1648"/>
      <c r="FI31" s="1648"/>
      <c r="FJ31" s="1649"/>
      <c r="FK31" s="459"/>
      <c r="FL31" s="1597"/>
    </row>
    <row r="32" spans="1:168" ht="12" customHeight="1" x14ac:dyDescent="0.2">
      <c r="A32" s="453"/>
      <c r="B32" s="1695"/>
      <c r="C32" s="1793" t="s">
        <v>236</v>
      </c>
      <c r="D32" s="1794"/>
      <c r="E32" s="1794"/>
      <c r="F32" s="1794"/>
      <c r="G32" s="1794"/>
      <c r="H32" s="1794"/>
      <c r="I32" s="1794"/>
      <c r="J32" s="1794"/>
      <c r="K32" s="1794"/>
      <c r="L32" s="1794"/>
      <c r="M32" s="1794"/>
      <c r="N32" s="1794"/>
      <c r="O32" s="1794"/>
      <c r="P32" s="1794"/>
      <c r="Q32" s="1794"/>
      <c r="R32" s="1794"/>
      <c r="S32" s="1794"/>
      <c r="T32" s="1794"/>
      <c r="U32" s="1794"/>
      <c r="V32" s="1794"/>
      <c r="W32" s="1794"/>
      <c r="X32" s="1794"/>
      <c r="Y32" s="1794"/>
      <c r="Z32" s="1794"/>
      <c r="AA32" s="1794"/>
      <c r="AB32" s="1794"/>
      <c r="AC32" s="1794"/>
      <c r="AD32" s="1794"/>
      <c r="AE32" s="1795"/>
      <c r="AF32" s="1796"/>
      <c r="AG32" s="1714" t="s">
        <v>235</v>
      </c>
      <c r="AH32" s="1715"/>
      <c r="AI32" s="1715"/>
      <c r="AJ32" s="1715"/>
      <c r="AK32" s="1715"/>
      <c r="AL32" s="1715"/>
      <c r="AM32" s="1715"/>
      <c r="AN32" s="1715"/>
      <c r="AO32" s="1715"/>
      <c r="AP32" s="1715"/>
      <c r="AQ32" s="1715"/>
      <c r="AR32" s="1715"/>
      <c r="AS32" s="1715"/>
      <c r="AT32" s="1715"/>
      <c r="AU32" s="1715"/>
      <c r="AV32" s="1715"/>
      <c r="AW32" s="1715"/>
      <c r="AX32" s="1715"/>
      <c r="AY32" s="1715"/>
      <c r="AZ32" s="1715"/>
      <c r="BA32" s="1715"/>
      <c r="BB32" s="1716"/>
      <c r="BC32" s="542"/>
      <c r="BD32" s="1695"/>
      <c r="BE32" s="453"/>
      <c r="BF32" s="1695"/>
      <c r="BG32" s="1793" t="s">
        <v>234</v>
      </c>
      <c r="BH32" s="1794"/>
      <c r="BI32" s="1794"/>
      <c r="BJ32" s="1794"/>
      <c r="BK32" s="1794"/>
      <c r="BL32" s="1794"/>
      <c r="BM32" s="1794"/>
      <c r="BN32" s="1794"/>
      <c r="BO32" s="1794"/>
      <c r="BP32" s="1794"/>
      <c r="BQ32" s="1794"/>
      <c r="BR32" s="1794"/>
      <c r="BS32" s="1794"/>
      <c r="BT32" s="1794"/>
      <c r="BU32" s="1794"/>
      <c r="BV32" s="1794"/>
      <c r="BW32" s="1794"/>
      <c r="BX32" s="1794"/>
      <c r="BY32" s="1794"/>
      <c r="BZ32" s="1794"/>
      <c r="CA32" s="1794"/>
      <c r="CB32" s="1794"/>
      <c r="CC32" s="1794"/>
      <c r="CD32" s="1794"/>
      <c r="CE32" s="1794"/>
      <c r="CF32" s="1794"/>
      <c r="CG32" s="1794"/>
      <c r="CH32" s="1794"/>
      <c r="CI32" s="1795"/>
      <c r="CJ32" s="1796"/>
      <c r="CK32" s="1714" t="s">
        <v>235</v>
      </c>
      <c r="CL32" s="1715"/>
      <c r="CM32" s="1715"/>
      <c r="CN32" s="1715"/>
      <c r="CO32" s="1715"/>
      <c r="CP32" s="1715"/>
      <c r="CQ32" s="1715"/>
      <c r="CR32" s="1715"/>
      <c r="CS32" s="1715"/>
      <c r="CT32" s="1715"/>
      <c r="CU32" s="1715"/>
      <c r="CV32" s="1715"/>
      <c r="CW32" s="1715"/>
      <c r="CX32" s="1715"/>
      <c r="CY32" s="1715"/>
      <c r="CZ32" s="1715"/>
      <c r="DA32" s="1715"/>
      <c r="DB32" s="1715"/>
      <c r="DC32" s="1715"/>
      <c r="DD32" s="1715"/>
      <c r="DE32" s="1715"/>
      <c r="DF32" s="1716"/>
      <c r="DG32" s="542"/>
      <c r="DH32" s="1597"/>
      <c r="DJ32" s="1695"/>
      <c r="DK32" s="1631" t="s">
        <v>234</v>
      </c>
      <c r="DL32" s="1632"/>
      <c r="DM32" s="1632"/>
      <c r="DN32" s="1632"/>
      <c r="DO32" s="1632"/>
      <c r="DP32" s="1632"/>
      <c r="DQ32" s="1632"/>
      <c r="DR32" s="1632"/>
      <c r="DS32" s="1632"/>
      <c r="DT32" s="1632"/>
      <c r="DU32" s="1632"/>
      <c r="DV32" s="1632"/>
      <c r="DW32" s="1632"/>
      <c r="DX32" s="1632"/>
      <c r="DY32" s="1632"/>
      <c r="DZ32" s="1632"/>
      <c r="EA32" s="1632"/>
      <c r="EB32" s="1632"/>
      <c r="EC32" s="1632"/>
      <c r="ED32" s="1632"/>
      <c r="EE32" s="1632"/>
      <c r="EF32" s="1632"/>
      <c r="EG32" s="1632"/>
      <c r="EH32" s="1632"/>
      <c r="EI32" s="1632"/>
      <c r="EJ32" s="1632"/>
      <c r="EK32" s="1632"/>
      <c r="EL32" s="1632"/>
      <c r="EM32" s="1632"/>
      <c r="EN32" s="1633"/>
      <c r="EO32" s="1768" t="s">
        <v>233</v>
      </c>
      <c r="EP32" s="1769"/>
      <c r="EQ32" s="1769"/>
      <c r="ER32" s="1769"/>
      <c r="ES32" s="1769"/>
      <c r="ET32" s="1769"/>
      <c r="EU32" s="1769"/>
      <c r="EV32" s="1769"/>
      <c r="EW32" s="1769"/>
      <c r="EX32" s="1769"/>
      <c r="EY32" s="1769"/>
      <c r="EZ32" s="1769"/>
      <c r="FA32" s="1769"/>
      <c r="FB32" s="1769"/>
      <c r="FC32" s="1769"/>
      <c r="FD32" s="1769"/>
      <c r="FE32" s="1769"/>
      <c r="FF32" s="1769"/>
      <c r="FG32" s="1769"/>
      <c r="FH32" s="1769"/>
      <c r="FI32" s="1769"/>
      <c r="FJ32" s="1770"/>
      <c r="FK32" s="542"/>
      <c r="FL32" s="1597"/>
    </row>
    <row r="33" spans="1:168" ht="14.25" customHeight="1" x14ac:dyDescent="0.2">
      <c r="A33" s="453"/>
      <c r="B33" s="1695"/>
      <c r="C33" s="541"/>
      <c r="D33" s="1732">
        <f>'確定申告(第20号様式）'!D30</f>
        <v>0</v>
      </c>
      <c r="E33" s="1732"/>
      <c r="F33" s="1732"/>
      <c r="G33" s="539" t="s">
        <v>2</v>
      </c>
      <c r="H33" s="1732">
        <f>'確定申告(第20号様式）'!G30</f>
        <v>0</v>
      </c>
      <c r="I33" s="1732"/>
      <c r="J33" s="1732"/>
      <c r="K33" s="539" t="s">
        <v>3</v>
      </c>
      <c r="L33" s="1732">
        <f>'確定申告(第20号様式）'!J30</f>
        <v>0</v>
      </c>
      <c r="M33" s="1732"/>
      <c r="N33" s="1732"/>
      <c r="O33" s="539" t="s">
        <v>19</v>
      </c>
      <c r="P33" s="1734" t="s">
        <v>116</v>
      </c>
      <c r="Q33" s="1734"/>
      <c r="R33" s="1732">
        <f>'確定申告(第20号様式）'!P30</f>
        <v>0</v>
      </c>
      <c r="S33" s="1732"/>
      <c r="T33" s="1732"/>
      <c r="U33" s="539" t="s">
        <v>2</v>
      </c>
      <c r="V33" s="1732">
        <f>'確定申告(第20号様式）'!S30</f>
        <v>0</v>
      </c>
      <c r="W33" s="1732"/>
      <c r="X33" s="1732"/>
      <c r="Y33" s="539" t="s">
        <v>3</v>
      </c>
      <c r="Z33" s="1732">
        <f>'確定申告(第20号様式）'!W30</f>
        <v>0</v>
      </c>
      <c r="AA33" s="1732"/>
      <c r="AB33" s="1732"/>
      <c r="AC33" s="539" t="s">
        <v>19</v>
      </c>
      <c r="AD33" s="1734" t="s">
        <v>232</v>
      </c>
      <c r="AE33" s="1734"/>
      <c r="AF33" s="1752"/>
      <c r="AG33" s="1771" t="s">
        <v>259</v>
      </c>
      <c r="AH33" s="1772"/>
      <c r="AI33" s="1772"/>
      <c r="AJ33" s="1772"/>
      <c r="AK33" s="1772"/>
      <c r="AL33" s="1772"/>
      <c r="AM33" s="1772"/>
      <c r="AN33" s="1772"/>
      <c r="AO33" s="1772"/>
      <c r="AP33" s="1772"/>
      <c r="AQ33" s="1772"/>
      <c r="AR33" s="1772"/>
      <c r="AS33" s="1772"/>
      <c r="AT33" s="1772"/>
      <c r="AU33" s="538"/>
      <c r="AV33" s="1790"/>
      <c r="AW33" s="1790"/>
      <c r="AX33" s="1790"/>
      <c r="AY33" s="1790"/>
      <c r="AZ33" s="1790"/>
      <c r="BA33" s="1790"/>
      <c r="BB33" s="537"/>
      <c r="BC33" s="527"/>
      <c r="BD33" s="1695"/>
      <c r="BE33" s="453"/>
      <c r="BF33" s="1695"/>
      <c r="BG33" s="541"/>
      <c r="BH33" s="1565">
        <f>D33</f>
        <v>0</v>
      </c>
      <c r="BI33" s="1565"/>
      <c r="BJ33" s="1565"/>
      <c r="BK33" s="539" t="s">
        <v>2</v>
      </c>
      <c r="BL33" s="1565">
        <f>H33</f>
        <v>0</v>
      </c>
      <c r="BM33" s="1565"/>
      <c r="BN33" s="1565"/>
      <c r="BO33" s="539" t="s">
        <v>3</v>
      </c>
      <c r="BP33" s="1565">
        <f>L33</f>
        <v>0</v>
      </c>
      <c r="BQ33" s="1565"/>
      <c r="BR33" s="1565"/>
      <c r="BS33" s="539" t="s">
        <v>19</v>
      </c>
      <c r="BT33" s="1734" t="s">
        <v>116</v>
      </c>
      <c r="BU33" s="1734"/>
      <c r="BV33" s="1565">
        <f>R33</f>
        <v>0</v>
      </c>
      <c r="BW33" s="1565"/>
      <c r="BX33" s="1565"/>
      <c r="BY33" s="539" t="s">
        <v>2</v>
      </c>
      <c r="BZ33" s="1565">
        <f>V33</f>
        <v>0</v>
      </c>
      <c r="CA33" s="1565"/>
      <c r="CB33" s="1565"/>
      <c r="CC33" s="539" t="s">
        <v>3</v>
      </c>
      <c r="CD33" s="1565">
        <f>Z33</f>
        <v>0</v>
      </c>
      <c r="CE33" s="1565"/>
      <c r="CF33" s="1565"/>
      <c r="CG33" s="539" t="s">
        <v>19</v>
      </c>
      <c r="CH33" s="1734" t="s">
        <v>232</v>
      </c>
      <c r="CI33" s="1734"/>
      <c r="CJ33" s="1752"/>
      <c r="CK33" s="1546" t="str">
        <f>IF(AG33="(申告区分を選択)","",AG33)</f>
        <v>確定</v>
      </c>
      <c r="CL33" s="1547"/>
      <c r="CM33" s="1547"/>
      <c r="CN33" s="1547"/>
      <c r="CO33" s="1547"/>
      <c r="CP33" s="1547"/>
      <c r="CQ33" s="1547"/>
      <c r="CR33" s="1547"/>
      <c r="CS33" s="1547"/>
      <c r="CT33" s="1547"/>
      <c r="CU33" s="1547"/>
      <c r="CV33" s="1547"/>
      <c r="CW33" s="1547"/>
      <c r="CX33" s="1547"/>
      <c r="CY33" s="538"/>
      <c r="CZ33" s="1550" t="str">
        <f>IF(AV33="","",AV33)</f>
        <v/>
      </c>
      <c r="DA33" s="1550"/>
      <c r="DB33" s="1550"/>
      <c r="DC33" s="1550"/>
      <c r="DD33" s="1550"/>
      <c r="DE33" s="1550"/>
      <c r="DF33" s="537"/>
      <c r="DG33" s="527"/>
      <c r="DH33" s="1597"/>
      <c r="DJ33" s="1695"/>
      <c r="DK33" s="540"/>
      <c r="DL33" s="1565">
        <f>BH33</f>
        <v>0</v>
      </c>
      <c r="DM33" s="1565"/>
      <c r="DN33" s="1565"/>
      <c r="DO33" s="539" t="s">
        <v>2</v>
      </c>
      <c r="DP33" s="1565">
        <f>BL33</f>
        <v>0</v>
      </c>
      <c r="DQ33" s="1565"/>
      <c r="DR33" s="1565"/>
      <c r="DS33" s="539" t="s">
        <v>3</v>
      </c>
      <c r="DT33" s="1565">
        <f>BP33</f>
        <v>0</v>
      </c>
      <c r="DU33" s="1565"/>
      <c r="DV33" s="1565"/>
      <c r="DW33" s="539" t="s">
        <v>19</v>
      </c>
      <c r="DX33" s="1734" t="s">
        <v>116</v>
      </c>
      <c r="DY33" s="1734"/>
      <c r="DZ33" s="1565">
        <f>BV33</f>
        <v>0</v>
      </c>
      <c r="EA33" s="1565"/>
      <c r="EB33" s="1565"/>
      <c r="EC33" s="539" t="s">
        <v>2</v>
      </c>
      <c r="ED33" s="1565">
        <f>BZ33</f>
        <v>0</v>
      </c>
      <c r="EE33" s="1565"/>
      <c r="EF33" s="1565"/>
      <c r="EG33" s="539" t="s">
        <v>3</v>
      </c>
      <c r="EH33" s="1565">
        <f>CD33</f>
        <v>0</v>
      </c>
      <c r="EI33" s="1565"/>
      <c r="EJ33" s="1565"/>
      <c r="EK33" s="539" t="s">
        <v>19</v>
      </c>
      <c r="EL33" s="1734" t="s">
        <v>232</v>
      </c>
      <c r="EM33" s="1734"/>
      <c r="EN33" s="1776"/>
      <c r="EO33" s="1547" t="str">
        <f>IF(AG33="(申告区分を選択)","",CK33)</f>
        <v>確定</v>
      </c>
      <c r="EP33" s="1547"/>
      <c r="EQ33" s="1547"/>
      <c r="ER33" s="1547"/>
      <c r="ES33" s="1547"/>
      <c r="ET33" s="1547"/>
      <c r="EU33" s="1547"/>
      <c r="EV33" s="1547"/>
      <c r="EW33" s="1547"/>
      <c r="EX33" s="1547"/>
      <c r="EY33" s="1547"/>
      <c r="EZ33" s="1547"/>
      <c r="FA33" s="1547"/>
      <c r="FB33" s="1547"/>
      <c r="FC33" s="538"/>
      <c r="FD33" s="1550" t="str">
        <f>IF(CZ33="","",CZ33)</f>
        <v/>
      </c>
      <c r="FE33" s="1550"/>
      <c r="FF33" s="1550"/>
      <c r="FG33" s="1550"/>
      <c r="FH33" s="1550"/>
      <c r="FI33" s="1550"/>
      <c r="FJ33" s="537"/>
      <c r="FK33" s="527"/>
      <c r="FL33" s="1597"/>
    </row>
    <row r="34" spans="1:168" ht="12" customHeight="1" thickBot="1" x14ac:dyDescent="0.25">
      <c r="A34" s="453"/>
      <c r="B34" s="1695"/>
      <c r="C34" s="536"/>
      <c r="D34" s="1733"/>
      <c r="E34" s="1733"/>
      <c r="F34" s="1733"/>
      <c r="G34" s="535" t="s">
        <v>231</v>
      </c>
      <c r="H34" s="1733"/>
      <c r="I34" s="1733"/>
      <c r="J34" s="1733"/>
      <c r="K34" s="535" t="s">
        <v>231</v>
      </c>
      <c r="L34" s="1733"/>
      <c r="M34" s="1733"/>
      <c r="N34" s="1733"/>
      <c r="O34" s="534"/>
      <c r="P34" s="1735"/>
      <c r="Q34" s="1735"/>
      <c r="R34" s="1733"/>
      <c r="S34" s="1733"/>
      <c r="T34" s="1733"/>
      <c r="U34" s="535" t="s">
        <v>231</v>
      </c>
      <c r="V34" s="1733"/>
      <c r="W34" s="1733"/>
      <c r="X34" s="1733"/>
      <c r="Y34" s="535" t="s">
        <v>231</v>
      </c>
      <c r="Z34" s="1733"/>
      <c r="AA34" s="1733"/>
      <c r="AB34" s="1733"/>
      <c r="AC34" s="534"/>
      <c r="AD34" s="1735"/>
      <c r="AE34" s="1735"/>
      <c r="AF34" s="1753"/>
      <c r="AG34" s="1773"/>
      <c r="AH34" s="1774"/>
      <c r="AI34" s="1774"/>
      <c r="AJ34" s="1774"/>
      <c r="AK34" s="1774"/>
      <c r="AL34" s="1774"/>
      <c r="AM34" s="1774"/>
      <c r="AN34" s="1774"/>
      <c r="AO34" s="1774"/>
      <c r="AP34" s="1774"/>
      <c r="AQ34" s="1774"/>
      <c r="AR34" s="1774"/>
      <c r="AS34" s="1774"/>
      <c r="AT34" s="1774"/>
      <c r="AU34" s="533"/>
      <c r="AV34" s="1791"/>
      <c r="AW34" s="1791"/>
      <c r="AX34" s="1791"/>
      <c r="AY34" s="1791"/>
      <c r="AZ34" s="1791"/>
      <c r="BA34" s="1791"/>
      <c r="BB34" s="532"/>
      <c r="BC34" s="527"/>
      <c r="BD34" s="1695"/>
      <c r="BE34" s="453"/>
      <c r="BF34" s="1695"/>
      <c r="BG34" s="536"/>
      <c r="BH34" s="1727"/>
      <c r="BI34" s="1727"/>
      <c r="BJ34" s="1727"/>
      <c r="BK34" s="535" t="s">
        <v>231</v>
      </c>
      <c r="BL34" s="1727"/>
      <c r="BM34" s="1727"/>
      <c r="BN34" s="1727"/>
      <c r="BO34" s="535" t="s">
        <v>231</v>
      </c>
      <c r="BP34" s="1727"/>
      <c r="BQ34" s="1727"/>
      <c r="BR34" s="1727"/>
      <c r="BS34" s="534"/>
      <c r="BT34" s="1735"/>
      <c r="BU34" s="1735"/>
      <c r="BV34" s="1727"/>
      <c r="BW34" s="1727"/>
      <c r="BX34" s="1727"/>
      <c r="BY34" s="535" t="s">
        <v>231</v>
      </c>
      <c r="BZ34" s="1727"/>
      <c r="CA34" s="1727"/>
      <c r="CB34" s="1727"/>
      <c r="CC34" s="535" t="s">
        <v>231</v>
      </c>
      <c r="CD34" s="1727"/>
      <c r="CE34" s="1727"/>
      <c r="CF34" s="1727"/>
      <c r="CG34" s="534"/>
      <c r="CH34" s="1735"/>
      <c r="CI34" s="1735"/>
      <c r="CJ34" s="1753"/>
      <c r="CK34" s="1548"/>
      <c r="CL34" s="1549"/>
      <c r="CM34" s="1549"/>
      <c r="CN34" s="1549"/>
      <c r="CO34" s="1549"/>
      <c r="CP34" s="1549"/>
      <c r="CQ34" s="1549"/>
      <c r="CR34" s="1549"/>
      <c r="CS34" s="1549"/>
      <c r="CT34" s="1549"/>
      <c r="CU34" s="1549"/>
      <c r="CV34" s="1549"/>
      <c r="CW34" s="1549"/>
      <c r="CX34" s="1549"/>
      <c r="CY34" s="533"/>
      <c r="CZ34" s="1822"/>
      <c r="DA34" s="1822"/>
      <c r="DB34" s="1822"/>
      <c r="DC34" s="1822"/>
      <c r="DD34" s="1822"/>
      <c r="DE34" s="1822"/>
      <c r="DF34" s="532"/>
      <c r="DG34" s="527"/>
      <c r="DH34" s="1597"/>
      <c r="DJ34" s="1695"/>
      <c r="DK34" s="531"/>
      <c r="DL34" s="1566"/>
      <c r="DM34" s="1566"/>
      <c r="DN34" s="1566"/>
      <c r="DO34" s="530" t="s">
        <v>231</v>
      </c>
      <c r="DP34" s="1566"/>
      <c r="DQ34" s="1566"/>
      <c r="DR34" s="1566"/>
      <c r="DS34" s="530" t="s">
        <v>231</v>
      </c>
      <c r="DT34" s="1566"/>
      <c r="DU34" s="1566"/>
      <c r="DV34" s="1566"/>
      <c r="DW34" s="529"/>
      <c r="DX34" s="1775"/>
      <c r="DY34" s="1775"/>
      <c r="DZ34" s="1566"/>
      <c r="EA34" s="1566"/>
      <c r="EB34" s="1566"/>
      <c r="EC34" s="530" t="s">
        <v>231</v>
      </c>
      <c r="ED34" s="1566"/>
      <c r="EE34" s="1566"/>
      <c r="EF34" s="1566"/>
      <c r="EG34" s="530" t="s">
        <v>231</v>
      </c>
      <c r="EH34" s="1566"/>
      <c r="EI34" s="1566"/>
      <c r="EJ34" s="1566"/>
      <c r="EK34" s="529"/>
      <c r="EL34" s="1775"/>
      <c r="EM34" s="1775"/>
      <c r="EN34" s="1777"/>
      <c r="EO34" s="1840"/>
      <c r="EP34" s="1840"/>
      <c r="EQ34" s="1840"/>
      <c r="ER34" s="1840"/>
      <c r="ES34" s="1840"/>
      <c r="ET34" s="1840"/>
      <c r="EU34" s="1840"/>
      <c r="EV34" s="1840"/>
      <c r="EW34" s="1840"/>
      <c r="EX34" s="1840"/>
      <c r="EY34" s="1840"/>
      <c r="EZ34" s="1840"/>
      <c r="FA34" s="1840"/>
      <c r="FB34" s="1840"/>
      <c r="FC34" s="505"/>
      <c r="FD34" s="1758"/>
      <c r="FE34" s="1758"/>
      <c r="FF34" s="1758"/>
      <c r="FG34" s="1758"/>
      <c r="FH34" s="1758"/>
      <c r="FI34" s="1758"/>
      <c r="FJ34" s="528"/>
      <c r="FK34" s="527"/>
      <c r="FL34" s="1597"/>
    </row>
    <row r="35" spans="1:168" ht="15" customHeight="1" thickBot="1" x14ac:dyDescent="0.25">
      <c r="A35" s="453"/>
      <c r="B35" s="1695"/>
      <c r="C35" s="1778" t="s">
        <v>230</v>
      </c>
      <c r="D35" s="1779"/>
      <c r="E35" s="1779"/>
      <c r="F35" s="1779"/>
      <c r="G35" s="1779"/>
      <c r="H35" s="1779"/>
      <c r="I35" s="1779"/>
      <c r="J35" s="1779"/>
      <c r="K35" s="1779"/>
      <c r="L35" s="1779"/>
      <c r="M35" s="1779"/>
      <c r="N35" s="1779"/>
      <c r="O35" s="1779"/>
      <c r="P35" s="1780"/>
      <c r="Q35" s="1780"/>
      <c r="R35" s="1781"/>
      <c r="S35" s="1786" t="s">
        <v>159</v>
      </c>
      <c r="T35" s="1787"/>
      <c r="U35" s="1788"/>
      <c r="V35" s="1749" t="s">
        <v>229</v>
      </c>
      <c r="W35" s="1550"/>
      <c r="X35" s="1550"/>
      <c r="Y35" s="1550" t="s">
        <v>228</v>
      </c>
      <c r="Z35" s="1550"/>
      <c r="AA35" s="1550"/>
      <c r="AB35" s="1550" t="s">
        <v>227</v>
      </c>
      <c r="AC35" s="1550"/>
      <c r="AD35" s="1550"/>
      <c r="AE35" s="1550" t="s">
        <v>226</v>
      </c>
      <c r="AF35" s="1550"/>
      <c r="AG35" s="1550"/>
      <c r="AH35" s="1550" t="s">
        <v>224</v>
      </c>
      <c r="AI35" s="1550"/>
      <c r="AJ35" s="1550"/>
      <c r="AK35" s="1550" t="s">
        <v>223</v>
      </c>
      <c r="AL35" s="1550"/>
      <c r="AM35" s="1550"/>
      <c r="AN35" s="1550" t="s">
        <v>225</v>
      </c>
      <c r="AO35" s="1550"/>
      <c r="AP35" s="1550"/>
      <c r="AQ35" s="1550" t="s">
        <v>13</v>
      </c>
      <c r="AR35" s="1550"/>
      <c r="AS35" s="1550"/>
      <c r="AT35" s="1550" t="s">
        <v>224</v>
      </c>
      <c r="AU35" s="1550"/>
      <c r="AV35" s="1550"/>
      <c r="AW35" s="1550" t="s">
        <v>223</v>
      </c>
      <c r="AX35" s="1550"/>
      <c r="AY35" s="1550"/>
      <c r="AZ35" s="1550" t="s">
        <v>14</v>
      </c>
      <c r="BA35" s="1550"/>
      <c r="BB35" s="1699"/>
      <c r="BC35" s="527"/>
      <c r="BD35" s="1695"/>
      <c r="BE35" s="453"/>
      <c r="BF35" s="1695"/>
      <c r="BG35" s="1778" t="s">
        <v>230</v>
      </c>
      <c r="BH35" s="1779"/>
      <c r="BI35" s="1779"/>
      <c r="BJ35" s="1779"/>
      <c r="BK35" s="1779"/>
      <c r="BL35" s="1779"/>
      <c r="BM35" s="1779"/>
      <c r="BN35" s="1779"/>
      <c r="BO35" s="1779"/>
      <c r="BP35" s="1779"/>
      <c r="BQ35" s="1779"/>
      <c r="BR35" s="1779"/>
      <c r="BS35" s="1779"/>
      <c r="BT35" s="1780"/>
      <c r="BU35" s="1780"/>
      <c r="BV35" s="1781"/>
      <c r="BW35" s="1786" t="s">
        <v>159</v>
      </c>
      <c r="BX35" s="1787"/>
      <c r="BY35" s="1788"/>
      <c r="BZ35" s="1749" t="s">
        <v>229</v>
      </c>
      <c r="CA35" s="1550"/>
      <c r="CB35" s="1550"/>
      <c r="CC35" s="1550" t="s">
        <v>228</v>
      </c>
      <c r="CD35" s="1550"/>
      <c r="CE35" s="1550"/>
      <c r="CF35" s="1550" t="s">
        <v>227</v>
      </c>
      <c r="CG35" s="1550"/>
      <c r="CH35" s="1550"/>
      <c r="CI35" s="1550" t="s">
        <v>226</v>
      </c>
      <c r="CJ35" s="1550"/>
      <c r="CK35" s="1550"/>
      <c r="CL35" s="1550" t="s">
        <v>224</v>
      </c>
      <c r="CM35" s="1550"/>
      <c r="CN35" s="1550"/>
      <c r="CO35" s="1550" t="s">
        <v>223</v>
      </c>
      <c r="CP35" s="1550"/>
      <c r="CQ35" s="1550"/>
      <c r="CR35" s="1550" t="s">
        <v>225</v>
      </c>
      <c r="CS35" s="1550"/>
      <c r="CT35" s="1550"/>
      <c r="CU35" s="1550" t="s">
        <v>13</v>
      </c>
      <c r="CV35" s="1550"/>
      <c r="CW35" s="1550"/>
      <c r="CX35" s="1550" t="s">
        <v>224</v>
      </c>
      <c r="CY35" s="1550"/>
      <c r="CZ35" s="1550"/>
      <c r="DA35" s="1550" t="s">
        <v>223</v>
      </c>
      <c r="DB35" s="1550"/>
      <c r="DC35" s="1550"/>
      <c r="DD35" s="1550" t="s">
        <v>14</v>
      </c>
      <c r="DE35" s="1550"/>
      <c r="DF35" s="1699"/>
      <c r="DG35" s="527"/>
      <c r="DH35" s="1597"/>
      <c r="DJ35" s="1695"/>
      <c r="DK35" s="1603" t="s">
        <v>230</v>
      </c>
      <c r="DL35" s="1604"/>
      <c r="DM35" s="1604"/>
      <c r="DN35" s="1604"/>
      <c r="DO35" s="1604"/>
      <c r="DP35" s="1604"/>
      <c r="DQ35" s="1604"/>
      <c r="DR35" s="1604"/>
      <c r="DS35" s="1604"/>
      <c r="DT35" s="1604"/>
      <c r="DU35" s="1604"/>
      <c r="DV35" s="1604"/>
      <c r="DW35" s="1604"/>
      <c r="DX35" s="1605"/>
      <c r="DY35" s="1605"/>
      <c r="DZ35" s="1606"/>
      <c r="EA35" s="1833" t="s">
        <v>159</v>
      </c>
      <c r="EB35" s="1834"/>
      <c r="EC35" s="1835"/>
      <c r="ED35" s="1672" t="s">
        <v>229</v>
      </c>
      <c r="EE35" s="1567"/>
      <c r="EF35" s="1567"/>
      <c r="EG35" s="1567" t="s">
        <v>228</v>
      </c>
      <c r="EH35" s="1567"/>
      <c r="EI35" s="1567"/>
      <c r="EJ35" s="1567" t="s">
        <v>227</v>
      </c>
      <c r="EK35" s="1567"/>
      <c r="EL35" s="1567"/>
      <c r="EM35" s="1567" t="s">
        <v>226</v>
      </c>
      <c r="EN35" s="1567"/>
      <c r="EO35" s="1567"/>
      <c r="EP35" s="1567" t="s">
        <v>224</v>
      </c>
      <c r="EQ35" s="1567"/>
      <c r="ER35" s="1567"/>
      <c r="ES35" s="1567" t="s">
        <v>223</v>
      </c>
      <c r="ET35" s="1567"/>
      <c r="EU35" s="1567"/>
      <c r="EV35" s="1567" t="s">
        <v>225</v>
      </c>
      <c r="EW35" s="1567"/>
      <c r="EX35" s="1567"/>
      <c r="EY35" s="1567" t="s">
        <v>13</v>
      </c>
      <c r="EZ35" s="1567"/>
      <c r="FA35" s="1567"/>
      <c r="FB35" s="1567" t="s">
        <v>224</v>
      </c>
      <c r="FC35" s="1567"/>
      <c r="FD35" s="1567"/>
      <c r="FE35" s="1567" t="s">
        <v>223</v>
      </c>
      <c r="FF35" s="1567"/>
      <c r="FG35" s="1567"/>
      <c r="FH35" s="1634" t="s">
        <v>14</v>
      </c>
      <c r="FI35" s="1634"/>
      <c r="FJ35" s="1635"/>
      <c r="FK35" s="527"/>
      <c r="FL35" s="1597"/>
    </row>
    <row r="36" spans="1:168" ht="33" customHeight="1" x14ac:dyDescent="0.2">
      <c r="A36" s="453"/>
      <c r="B36" s="1695"/>
      <c r="C36" s="1607"/>
      <c r="D36" s="1608"/>
      <c r="E36" s="1608"/>
      <c r="F36" s="1608"/>
      <c r="G36" s="1608"/>
      <c r="H36" s="1608"/>
      <c r="I36" s="1608"/>
      <c r="J36" s="1608"/>
      <c r="K36" s="1608"/>
      <c r="L36" s="1608"/>
      <c r="M36" s="1608"/>
      <c r="N36" s="1608"/>
      <c r="O36" s="1608"/>
      <c r="P36" s="1608"/>
      <c r="Q36" s="1608"/>
      <c r="R36" s="1609"/>
      <c r="S36" s="1601"/>
      <c r="T36" s="1602"/>
      <c r="U36" s="1694"/>
      <c r="V36" s="1782">
        <f>'確定申告(第20号様式）'!BD70*100</f>
        <v>0</v>
      </c>
      <c r="W36" s="1783"/>
      <c r="X36" s="1783"/>
      <c r="Y36" s="1783"/>
      <c r="Z36" s="1783"/>
      <c r="AA36" s="1783"/>
      <c r="AB36" s="1783"/>
      <c r="AC36" s="1783"/>
      <c r="AD36" s="1783"/>
      <c r="AE36" s="1783"/>
      <c r="AF36" s="1783"/>
      <c r="AG36" s="1783"/>
      <c r="AH36" s="1783"/>
      <c r="AI36" s="1783"/>
      <c r="AJ36" s="1783"/>
      <c r="AK36" s="1783"/>
      <c r="AL36" s="1783"/>
      <c r="AM36" s="1783"/>
      <c r="AN36" s="1783"/>
      <c r="AO36" s="1783"/>
      <c r="AP36" s="1783"/>
      <c r="AQ36" s="1783"/>
      <c r="AR36" s="1783"/>
      <c r="AS36" s="1783"/>
      <c r="AT36" s="1783"/>
      <c r="AU36" s="1783"/>
      <c r="AV36" s="1783"/>
      <c r="AW36" s="1783"/>
      <c r="AX36" s="1783"/>
      <c r="AY36" s="1783"/>
      <c r="AZ36" s="1783"/>
      <c r="BA36" s="1783"/>
      <c r="BB36" s="1784"/>
      <c r="BC36" s="526"/>
      <c r="BD36" s="1695"/>
      <c r="BE36" s="453"/>
      <c r="BF36" s="1695"/>
      <c r="BG36" s="1607"/>
      <c r="BH36" s="1608"/>
      <c r="BI36" s="1608"/>
      <c r="BJ36" s="1608"/>
      <c r="BK36" s="1608"/>
      <c r="BL36" s="1608"/>
      <c r="BM36" s="1608"/>
      <c r="BN36" s="1608"/>
      <c r="BO36" s="1608"/>
      <c r="BP36" s="1608"/>
      <c r="BQ36" s="1608"/>
      <c r="BR36" s="1608"/>
      <c r="BS36" s="1608"/>
      <c r="BT36" s="1608"/>
      <c r="BU36" s="1608"/>
      <c r="BV36" s="1609"/>
      <c r="BW36" s="1601"/>
      <c r="BX36" s="1602"/>
      <c r="BY36" s="1694"/>
      <c r="BZ36" s="1823">
        <f>IF(V36="","",V36)</f>
        <v>0</v>
      </c>
      <c r="CA36" s="1824"/>
      <c r="CB36" s="1824"/>
      <c r="CC36" s="1824"/>
      <c r="CD36" s="1824"/>
      <c r="CE36" s="1824"/>
      <c r="CF36" s="1824"/>
      <c r="CG36" s="1824"/>
      <c r="CH36" s="1824"/>
      <c r="CI36" s="1824"/>
      <c r="CJ36" s="1824"/>
      <c r="CK36" s="1824"/>
      <c r="CL36" s="1824"/>
      <c r="CM36" s="1824"/>
      <c r="CN36" s="1824"/>
      <c r="CO36" s="1824"/>
      <c r="CP36" s="1824"/>
      <c r="CQ36" s="1824"/>
      <c r="CR36" s="1824"/>
      <c r="CS36" s="1824"/>
      <c r="CT36" s="1824"/>
      <c r="CU36" s="1824"/>
      <c r="CV36" s="1824"/>
      <c r="CW36" s="1824"/>
      <c r="CX36" s="1824"/>
      <c r="CY36" s="1824"/>
      <c r="CZ36" s="1824"/>
      <c r="DA36" s="1824"/>
      <c r="DB36" s="1824"/>
      <c r="DC36" s="1824"/>
      <c r="DD36" s="1824"/>
      <c r="DE36" s="1824"/>
      <c r="DF36" s="1825"/>
      <c r="DG36" s="526"/>
      <c r="DH36" s="1597"/>
      <c r="DJ36" s="1695"/>
      <c r="DK36" s="1607"/>
      <c r="DL36" s="1608"/>
      <c r="DM36" s="1608"/>
      <c r="DN36" s="1608"/>
      <c r="DO36" s="1608"/>
      <c r="DP36" s="1608"/>
      <c r="DQ36" s="1608"/>
      <c r="DR36" s="1608"/>
      <c r="DS36" s="1608"/>
      <c r="DT36" s="1608"/>
      <c r="DU36" s="1608"/>
      <c r="DV36" s="1608"/>
      <c r="DW36" s="1608"/>
      <c r="DX36" s="1608"/>
      <c r="DY36" s="1608"/>
      <c r="DZ36" s="1609"/>
      <c r="EA36" s="1601"/>
      <c r="EB36" s="1602"/>
      <c r="EC36" s="1602"/>
      <c r="ED36" s="1626">
        <f>IF(V36="","",V36)</f>
        <v>0</v>
      </c>
      <c r="EE36" s="1627"/>
      <c r="EF36" s="1627"/>
      <c r="EG36" s="1627"/>
      <c r="EH36" s="1627"/>
      <c r="EI36" s="1627"/>
      <c r="EJ36" s="1627"/>
      <c r="EK36" s="1627"/>
      <c r="EL36" s="1627"/>
      <c r="EM36" s="1627"/>
      <c r="EN36" s="1627"/>
      <c r="EO36" s="1627"/>
      <c r="EP36" s="1627"/>
      <c r="EQ36" s="1627"/>
      <c r="ER36" s="1627"/>
      <c r="ES36" s="1627"/>
      <c r="ET36" s="1627"/>
      <c r="EU36" s="1627"/>
      <c r="EV36" s="1627"/>
      <c r="EW36" s="1627"/>
      <c r="EX36" s="1627"/>
      <c r="EY36" s="1627"/>
      <c r="EZ36" s="1627"/>
      <c r="FA36" s="1627"/>
      <c r="FB36" s="1627"/>
      <c r="FC36" s="1627"/>
      <c r="FD36" s="1627"/>
      <c r="FE36" s="1627"/>
      <c r="FF36" s="1627"/>
      <c r="FG36" s="1627"/>
      <c r="FH36" s="1627"/>
      <c r="FI36" s="1627"/>
      <c r="FJ36" s="1628"/>
      <c r="FK36" s="526"/>
      <c r="FL36" s="1597"/>
    </row>
    <row r="37" spans="1:168" ht="34.5" customHeight="1" x14ac:dyDescent="0.2">
      <c r="A37" s="453"/>
      <c r="B37" s="1695"/>
      <c r="C37" s="1673" t="s">
        <v>222</v>
      </c>
      <c r="D37" s="1674"/>
      <c r="E37" s="1674"/>
      <c r="F37" s="1674"/>
      <c r="G37" s="1674"/>
      <c r="H37" s="1674"/>
      <c r="I37" s="1674"/>
      <c r="J37" s="1674"/>
      <c r="K37" s="1608"/>
      <c r="L37" s="1608"/>
      <c r="M37" s="1608"/>
      <c r="N37" s="1608"/>
      <c r="O37" s="1608"/>
      <c r="P37" s="1608"/>
      <c r="Q37" s="1608"/>
      <c r="R37" s="1609"/>
      <c r="S37" s="1601" t="s">
        <v>160</v>
      </c>
      <c r="T37" s="1602"/>
      <c r="U37" s="1694"/>
      <c r="V37" s="1721">
        <f>'確定申告(第20号様式）'!BD77*100</f>
        <v>0</v>
      </c>
      <c r="W37" s="1722"/>
      <c r="X37" s="1722"/>
      <c r="Y37" s="1722"/>
      <c r="Z37" s="1722"/>
      <c r="AA37" s="1722"/>
      <c r="AB37" s="1722"/>
      <c r="AC37" s="1722"/>
      <c r="AD37" s="1722"/>
      <c r="AE37" s="1722"/>
      <c r="AF37" s="1722"/>
      <c r="AG37" s="1722"/>
      <c r="AH37" s="1722"/>
      <c r="AI37" s="1722"/>
      <c r="AJ37" s="1722"/>
      <c r="AK37" s="1722"/>
      <c r="AL37" s="1722"/>
      <c r="AM37" s="1722"/>
      <c r="AN37" s="1722"/>
      <c r="AO37" s="1722"/>
      <c r="AP37" s="1722"/>
      <c r="AQ37" s="1722"/>
      <c r="AR37" s="1722"/>
      <c r="AS37" s="1722"/>
      <c r="AT37" s="1722"/>
      <c r="AU37" s="1722"/>
      <c r="AV37" s="1722"/>
      <c r="AW37" s="1722"/>
      <c r="AX37" s="1722"/>
      <c r="AY37" s="1722"/>
      <c r="AZ37" s="1722"/>
      <c r="BA37" s="1722"/>
      <c r="BB37" s="1723"/>
      <c r="BC37" s="459"/>
      <c r="BD37" s="1695"/>
      <c r="BE37" s="453"/>
      <c r="BF37" s="1695"/>
      <c r="BG37" s="1673" t="s">
        <v>222</v>
      </c>
      <c r="BH37" s="1674"/>
      <c r="BI37" s="1674"/>
      <c r="BJ37" s="1674"/>
      <c r="BK37" s="1674"/>
      <c r="BL37" s="1674"/>
      <c r="BM37" s="1674"/>
      <c r="BN37" s="1674"/>
      <c r="BO37" s="1608"/>
      <c r="BP37" s="1608"/>
      <c r="BQ37" s="1608"/>
      <c r="BR37" s="1608"/>
      <c r="BS37" s="1608"/>
      <c r="BT37" s="1608"/>
      <c r="BU37" s="1608"/>
      <c r="BV37" s="1609"/>
      <c r="BW37" s="1601" t="s">
        <v>160</v>
      </c>
      <c r="BX37" s="1602"/>
      <c r="BY37" s="1694"/>
      <c r="BZ37" s="1551">
        <f>IF(V37="","",V37)</f>
        <v>0</v>
      </c>
      <c r="CA37" s="1552"/>
      <c r="CB37" s="1552"/>
      <c r="CC37" s="1552"/>
      <c r="CD37" s="1552"/>
      <c r="CE37" s="1552"/>
      <c r="CF37" s="1552"/>
      <c r="CG37" s="1552"/>
      <c r="CH37" s="1552"/>
      <c r="CI37" s="1552"/>
      <c r="CJ37" s="1552"/>
      <c r="CK37" s="1552"/>
      <c r="CL37" s="1552"/>
      <c r="CM37" s="1552"/>
      <c r="CN37" s="1552"/>
      <c r="CO37" s="1552"/>
      <c r="CP37" s="1552"/>
      <c r="CQ37" s="1552"/>
      <c r="CR37" s="1552"/>
      <c r="CS37" s="1552"/>
      <c r="CT37" s="1552"/>
      <c r="CU37" s="1552"/>
      <c r="CV37" s="1552"/>
      <c r="CW37" s="1552"/>
      <c r="CX37" s="1552"/>
      <c r="CY37" s="1552"/>
      <c r="CZ37" s="1552"/>
      <c r="DA37" s="1552"/>
      <c r="DB37" s="1552"/>
      <c r="DC37" s="1552"/>
      <c r="DD37" s="1552"/>
      <c r="DE37" s="1552"/>
      <c r="DF37" s="1553"/>
      <c r="DG37" s="459"/>
      <c r="DH37" s="1597"/>
      <c r="DJ37" s="1695"/>
      <c r="DK37" s="1673" t="s">
        <v>222</v>
      </c>
      <c r="DL37" s="1674"/>
      <c r="DM37" s="1674"/>
      <c r="DN37" s="1674"/>
      <c r="DO37" s="1674"/>
      <c r="DP37" s="1674"/>
      <c r="DQ37" s="1674"/>
      <c r="DR37" s="1674"/>
      <c r="DS37" s="1608"/>
      <c r="DT37" s="1608"/>
      <c r="DU37" s="1608"/>
      <c r="DV37" s="1608"/>
      <c r="DW37" s="1608"/>
      <c r="DX37" s="1608"/>
      <c r="DY37" s="1608"/>
      <c r="DZ37" s="1609"/>
      <c r="EA37" s="1601" t="s">
        <v>160</v>
      </c>
      <c r="EB37" s="1602"/>
      <c r="EC37" s="1602"/>
      <c r="ED37" s="1662">
        <f>IF(V37="","",V37)</f>
        <v>0</v>
      </c>
      <c r="EE37" s="1663"/>
      <c r="EF37" s="1663"/>
      <c r="EG37" s="1663"/>
      <c r="EH37" s="1663"/>
      <c r="EI37" s="1663"/>
      <c r="EJ37" s="1663"/>
      <c r="EK37" s="1663"/>
      <c r="EL37" s="1663"/>
      <c r="EM37" s="1663"/>
      <c r="EN37" s="1663"/>
      <c r="EO37" s="1663"/>
      <c r="EP37" s="1663"/>
      <c r="EQ37" s="1663"/>
      <c r="ER37" s="1663"/>
      <c r="ES37" s="1663"/>
      <c r="ET37" s="1663"/>
      <c r="EU37" s="1663"/>
      <c r="EV37" s="1663"/>
      <c r="EW37" s="1663"/>
      <c r="EX37" s="1663"/>
      <c r="EY37" s="1663"/>
      <c r="EZ37" s="1663"/>
      <c r="FA37" s="1663"/>
      <c r="FB37" s="1663"/>
      <c r="FC37" s="1663"/>
      <c r="FD37" s="1663"/>
      <c r="FE37" s="1663"/>
      <c r="FF37" s="1663"/>
      <c r="FG37" s="1663"/>
      <c r="FH37" s="1663"/>
      <c r="FI37" s="1663"/>
      <c r="FJ37" s="1664"/>
      <c r="FK37" s="459"/>
      <c r="FL37" s="1597"/>
    </row>
    <row r="38" spans="1:168" ht="34.5" customHeight="1" x14ac:dyDescent="0.2">
      <c r="A38" s="453"/>
      <c r="B38" s="1695"/>
      <c r="C38" s="1673" t="s">
        <v>221</v>
      </c>
      <c r="D38" s="1674"/>
      <c r="E38" s="1674"/>
      <c r="F38" s="1674"/>
      <c r="G38" s="1674"/>
      <c r="H38" s="1674"/>
      <c r="I38" s="1674"/>
      <c r="J38" s="1674"/>
      <c r="K38" s="1674"/>
      <c r="L38" s="1674"/>
      <c r="M38" s="1674"/>
      <c r="N38" s="1674"/>
      <c r="O38" s="1674"/>
      <c r="P38" s="1608"/>
      <c r="Q38" s="1608"/>
      <c r="R38" s="1609"/>
      <c r="S38" s="1601" t="s">
        <v>161</v>
      </c>
      <c r="T38" s="1602"/>
      <c r="U38" s="1694"/>
      <c r="V38" s="1746"/>
      <c r="W38" s="1747"/>
      <c r="X38" s="1747"/>
      <c r="Y38" s="1747"/>
      <c r="Z38" s="1747"/>
      <c r="AA38" s="1747"/>
      <c r="AB38" s="1747"/>
      <c r="AC38" s="1747"/>
      <c r="AD38" s="1747"/>
      <c r="AE38" s="1747"/>
      <c r="AF38" s="1747"/>
      <c r="AG38" s="1747"/>
      <c r="AH38" s="1747"/>
      <c r="AI38" s="1747"/>
      <c r="AJ38" s="1747"/>
      <c r="AK38" s="1747"/>
      <c r="AL38" s="1747"/>
      <c r="AM38" s="1747"/>
      <c r="AN38" s="1747"/>
      <c r="AO38" s="1747"/>
      <c r="AP38" s="1747"/>
      <c r="AQ38" s="1747"/>
      <c r="AR38" s="1747"/>
      <c r="AS38" s="1747"/>
      <c r="AT38" s="1747"/>
      <c r="AU38" s="1747"/>
      <c r="AV38" s="1747"/>
      <c r="AW38" s="1747"/>
      <c r="AX38" s="1747"/>
      <c r="AY38" s="1747"/>
      <c r="AZ38" s="1747"/>
      <c r="BA38" s="1747"/>
      <c r="BB38" s="1748"/>
      <c r="BC38" s="459"/>
      <c r="BD38" s="1695"/>
      <c r="BE38" s="453"/>
      <c r="BF38" s="1695"/>
      <c r="BG38" s="1673" t="s">
        <v>221</v>
      </c>
      <c r="BH38" s="1674"/>
      <c r="BI38" s="1674"/>
      <c r="BJ38" s="1674"/>
      <c r="BK38" s="1674"/>
      <c r="BL38" s="1674"/>
      <c r="BM38" s="1674"/>
      <c r="BN38" s="1674"/>
      <c r="BO38" s="1674"/>
      <c r="BP38" s="1674"/>
      <c r="BQ38" s="1674"/>
      <c r="BR38" s="1674"/>
      <c r="BS38" s="1674"/>
      <c r="BT38" s="1608"/>
      <c r="BU38" s="1608"/>
      <c r="BV38" s="1609"/>
      <c r="BW38" s="1601" t="s">
        <v>161</v>
      </c>
      <c r="BX38" s="1602"/>
      <c r="BY38" s="1694"/>
      <c r="BZ38" s="1551" t="str">
        <f>IF(V38&gt;0,V38,"")</f>
        <v/>
      </c>
      <c r="CA38" s="1552"/>
      <c r="CB38" s="1552"/>
      <c r="CC38" s="1552"/>
      <c r="CD38" s="1552"/>
      <c r="CE38" s="1552"/>
      <c r="CF38" s="1552"/>
      <c r="CG38" s="1552"/>
      <c r="CH38" s="1552"/>
      <c r="CI38" s="1552"/>
      <c r="CJ38" s="1552"/>
      <c r="CK38" s="1552"/>
      <c r="CL38" s="1552"/>
      <c r="CM38" s="1552"/>
      <c r="CN38" s="1552"/>
      <c r="CO38" s="1552"/>
      <c r="CP38" s="1552"/>
      <c r="CQ38" s="1552"/>
      <c r="CR38" s="1552"/>
      <c r="CS38" s="1552"/>
      <c r="CT38" s="1552"/>
      <c r="CU38" s="1552"/>
      <c r="CV38" s="1552"/>
      <c r="CW38" s="1552"/>
      <c r="CX38" s="1552"/>
      <c r="CY38" s="1552"/>
      <c r="CZ38" s="1552"/>
      <c r="DA38" s="1552"/>
      <c r="DB38" s="1552"/>
      <c r="DC38" s="1552"/>
      <c r="DD38" s="1552"/>
      <c r="DE38" s="1552"/>
      <c r="DF38" s="1553"/>
      <c r="DG38" s="459"/>
      <c r="DH38" s="1597"/>
      <c r="DJ38" s="1695"/>
      <c r="DK38" s="1673" t="s">
        <v>221</v>
      </c>
      <c r="DL38" s="1674"/>
      <c r="DM38" s="1674"/>
      <c r="DN38" s="1674"/>
      <c r="DO38" s="1674"/>
      <c r="DP38" s="1674"/>
      <c r="DQ38" s="1674"/>
      <c r="DR38" s="1674"/>
      <c r="DS38" s="1674"/>
      <c r="DT38" s="1674"/>
      <c r="DU38" s="1674"/>
      <c r="DV38" s="1674"/>
      <c r="DW38" s="1674"/>
      <c r="DX38" s="1608"/>
      <c r="DY38" s="1608"/>
      <c r="DZ38" s="1609"/>
      <c r="EA38" s="1601" t="s">
        <v>161</v>
      </c>
      <c r="EB38" s="1602"/>
      <c r="EC38" s="1602"/>
      <c r="ED38" s="1662" t="str">
        <f>IF(V38&gt;0,V38,"")</f>
        <v/>
      </c>
      <c r="EE38" s="1663"/>
      <c r="EF38" s="1663"/>
      <c r="EG38" s="1663"/>
      <c r="EH38" s="1663"/>
      <c r="EI38" s="1663"/>
      <c r="EJ38" s="1663"/>
      <c r="EK38" s="1663"/>
      <c r="EL38" s="1663"/>
      <c r="EM38" s="1663"/>
      <c r="EN38" s="1663"/>
      <c r="EO38" s="1663"/>
      <c r="EP38" s="1663"/>
      <c r="EQ38" s="1663"/>
      <c r="ER38" s="1663"/>
      <c r="ES38" s="1663"/>
      <c r="ET38" s="1663"/>
      <c r="EU38" s="1663"/>
      <c r="EV38" s="1663"/>
      <c r="EW38" s="1663"/>
      <c r="EX38" s="1663"/>
      <c r="EY38" s="1663"/>
      <c r="EZ38" s="1663"/>
      <c r="FA38" s="1663"/>
      <c r="FB38" s="1663"/>
      <c r="FC38" s="1663"/>
      <c r="FD38" s="1663"/>
      <c r="FE38" s="1663"/>
      <c r="FF38" s="1663"/>
      <c r="FG38" s="1663"/>
      <c r="FH38" s="1663"/>
      <c r="FI38" s="1663"/>
      <c r="FJ38" s="1664"/>
      <c r="FK38" s="459"/>
      <c r="FL38" s="1597"/>
    </row>
    <row r="39" spans="1:168" ht="34.5" customHeight="1" thickBot="1" x14ac:dyDescent="0.25">
      <c r="A39" s="453"/>
      <c r="B39" s="1695"/>
      <c r="C39" s="1717"/>
      <c r="D39" s="1718"/>
      <c r="E39" s="1718"/>
      <c r="F39" s="1719"/>
      <c r="G39" s="1719"/>
      <c r="H39" s="1719"/>
      <c r="I39" s="1719"/>
      <c r="J39" s="1719"/>
      <c r="K39" s="1719"/>
      <c r="L39" s="1719"/>
      <c r="M39" s="1719"/>
      <c r="N39" s="1719"/>
      <c r="O39" s="1719"/>
      <c r="P39" s="1719"/>
      <c r="Q39" s="1719"/>
      <c r="R39" s="1720"/>
      <c r="S39" s="1755" t="s">
        <v>162</v>
      </c>
      <c r="T39" s="1756"/>
      <c r="U39" s="1757"/>
      <c r="V39" s="1751"/>
      <c r="W39" s="1713"/>
      <c r="X39" s="1713"/>
      <c r="Y39" s="1713"/>
      <c r="Z39" s="1713"/>
      <c r="AA39" s="1713"/>
      <c r="AB39" s="1713"/>
      <c r="AC39" s="1713"/>
      <c r="AD39" s="1713"/>
      <c r="AE39" s="1713"/>
      <c r="AF39" s="1713"/>
      <c r="AG39" s="1713"/>
      <c r="AH39" s="1713"/>
      <c r="AI39" s="1713"/>
      <c r="AJ39" s="1713"/>
      <c r="AK39" s="1713"/>
      <c r="AL39" s="1713"/>
      <c r="AM39" s="1713"/>
      <c r="AN39" s="1713"/>
      <c r="AO39" s="1713"/>
      <c r="AP39" s="1713"/>
      <c r="AQ39" s="1713"/>
      <c r="AR39" s="1713"/>
      <c r="AS39" s="1713"/>
      <c r="AT39" s="1713"/>
      <c r="AU39" s="1713"/>
      <c r="AV39" s="1713"/>
      <c r="AW39" s="1713"/>
      <c r="AX39" s="1713"/>
      <c r="AY39" s="1713"/>
      <c r="AZ39" s="1713"/>
      <c r="BA39" s="1713"/>
      <c r="BB39" s="1750"/>
      <c r="BC39" s="459"/>
      <c r="BD39" s="1695"/>
      <c r="BE39" s="453"/>
      <c r="BF39" s="1695"/>
      <c r="BG39" s="1680"/>
      <c r="BH39" s="1681"/>
      <c r="BI39" s="1681"/>
      <c r="BJ39" s="1682"/>
      <c r="BK39" s="1682"/>
      <c r="BL39" s="1682"/>
      <c r="BM39" s="1682"/>
      <c r="BN39" s="1682"/>
      <c r="BO39" s="1682"/>
      <c r="BP39" s="1682"/>
      <c r="BQ39" s="1682"/>
      <c r="BR39" s="1682"/>
      <c r="BS39" s="1682"/>
      <c r="BT39" s="1682"/>
      <c r="BU39" s="1682"/>
      <c r="BV39" s="1683"/>
      <c r="BW39" s="1684" t="s">
        <v>162</v>
      </c>
      <c r="BX39" s="1685"/>
      <c r="BY39" s="1686"/>
      <c r="BZ39" s="1751"/>
      <c r="CA39" s="1713"/>
      <c r="CB39" s="1713"/>
      <c r="CC39" s="1713"/>
      <c r="CD39" s="1713"/>
      <c r="CE39" s="1713"/>
      <c r="CF39" s="1713"/>
      <c r="CG39" s="1713"/>
      <c r="CH39" s="1713"/>
      <c r="CI39" s="1713"/>
      <c r="CJ39" s="1713"/>
      <c r="CK39" s="1713"/>
      <c r="CL39" s="1713"/>
      <c r="CM39" s="1713"/>
      <c r="CN39" s="1713"/>
      <c r="CO39" s="1713"/>
      <c r="CP39" s="1713"/>
      <c r="CQ39" s="1713"/>
      <c r="CR39" s="1713"/>
      <c r="CS39" s="1713"/>
      <c r="CT39" s="1713"/>
      <c r="CU39" s="1713"/>
      <c r="CV39" s="1713"/>
      <c r="CW39" s="1713"/>
      <c r="CX39" s="1713"/>
      <c r="CY39" s="1713"/>
      <c r="CZ39" s="1713"/>
      <c r="DA39" s="1713"/>
      <c r="DB39" s="1713"/>
      <c r="DC39" s="1713"/>
      <c r="DD39" s="1713"/>
      <c r="DE39" s="1713"/>
      <c r="DF39" s="1750"/>
      <c r="DG39" s="459"/>
      <c r="DH39" s="1597"/>
      <c r="DJ39" s="1695"/>
      <c r="DK39" s="1675"/>
      <c r="DL39" s="1676"/>
      <c r="DM39" s="1676"/>
      <c r="DN39" s="1677"/>
      <c r="DO39" s="1677"/>
      <c r="DP39" s="1677"/>
      <c r="DQ39" s="1677"/>
      <c r="DR39" s="1677"/>
      <c r="DS39" s="1677"/>
      <c r="DT39" s="1677"/>
      <c r="DU39" s="1677"/>
      <c r="DV39" s="1677"/>
      <c r="DW39" s="1677"/>
      <c r="DX39" s="1677"/>
      <c r="DY39" s="1677"/>
      <c r="DZ39" s="1678"/>
      <c r="EA39" s="1665" t="s">
        <v>162</v>
      </c>
      <c r="EB39" s="1666"/>
      <c r="EC39" s="1666"/>
      <c r="ED39" s="1821"/>
      <c r="EE39" s="1591"/>
      <c r="EF39" s="1591"/>
      <c r="EG39" s="1591"/>
      <c r="EH39" s="1591"/>
      <c r="EI39" s="1591"/>
      <c r="EJ39" s="1591"/>
      <c r="EK39" s="1591"/>
      <c r="EL39" s="1591"/>
      <c r="EM39" s="1591"/>
      <c r="EN39" s="1591"/>
      <c r="EO39" s="1591"/>
      <c r="EP39" s="1591"/>
      <c r="EQ39" s="1591"/>
      <c r="ER39" s="1591"/>
      <c r="ES39" s="1591"/>
      <c r="ET39" s="1591"/>
      <c r="EU39" s="1591"/>
      <c r="EV39" s="1591"/>
      <c r="EW39" s="1591"/>
      <c r="EX39" s="1591"/>
      <c r="EY39" s="1591"/>
      <c r="EZ39" s="1591"/>
      <c r="FA39" s="1591"/>
      <c r="FB39" s="1591"/>
      <c r="FC39" s="1591"/>
      <c r="FD39" s="1591"/>
      <c r="FE39" s="1591"/>
      <c r="FF39" s="1591"/>
      <c r="FG39" s="1591"/>
      <c r="FH39" s="1591"/>
      <c r="FI39" s="1591"/>
      <c r="FJ39" s="1592"/>
      <c r="FK39" s="459"/>
      <c r="FL39" s="1597"/>
    </row>
    <row r="40" spans="1:168" ht="34.5" customHeight="1" thickBot="1" x14ac:dyDescent="0.25">
      <c r="A40" s="453"/>
      <c r="B40" s="1695"/>
      <c r="C40" s="1687" t="s">
        <v>220</v>
      </c>
      <c r="D40" s="1688"/>
      <c r="E40" s="1688"/>
      <c r="F40" s="1688"/>
      <c r="G40" s="1688"/>
      <c r="H40" s="1688"/>
      <c r="I40" s="1688"/>
      <c r="J40" s="1688"/>
      <c r="K40" s="1688"/>
      <c r="L40" s="1688"/>
      <c r="M40" s="1688"/>
      <c r="N40" s="1688"/>
      <c r="O40" s="1688"/>
      <c r="P40" s="1689"/>
      <c r="Q40" s="1689"/>
      <c r="R40" s="1690"/>
      <c r="S40" s="1691" t="s">
        <v>163</v>
      </c>
      <c r="T40" s="1692"/>
      <c r="U40" s="1693"/>
      <c r="V40" s="1826">
        <f>SUM(V36:BB38)</f>
        <v>0</v>
      </c>
      <c r="W40" s="1827"/>
      <c r="X40" s="1827"/>
      <c r="Y40" s="1827"/>
      <c r="Z40" s="1827"/>
      <c r="AA40" s="1827"/>
      <c r="AB40" s="1827"/>
      <c r="AC40" s="1827"/>
      <c r="AD40" s="1827"/>
      <c r="AE40" s="1827"/>
      <c r="AF40" s="1827"/>
      <c r="AG40" s="1827"/>
      <c r="AH40" s="1827"/>
      <c r="AI40" s="1827"/>
      <c r="AJ40" s="1827"/>
      <c r="AK40" s="1827"/>
      <c r="AL40" s="1827"/>
      <c r="AM40" s="1827"/>
      <c r="AN40" s="1827"/>
      <c r="AO40" s="1827"/>
      <c r="AP40" s="1827"/>
      <c r="AQ40" s="1827"/>
      <c r="AR40" s="1827"/>
      <c r="AS40" s="1827"/>
      <c r="AT40" s="1827"/>
      <c r="AU40" s="1827"/>
      <c r="AV40" s="1827"/>
      <c r="AW40" s="1827"/>
      <c r="AX40" s="1827"/>
      <c r="AY40" s="1827"/>
      <c r="AZ40" s="1827"/>
      <c r="BA40" s="1827"/>
      <c r="BB40" s="1828"/>
      <c r="BC40" s="459"/>
      <c r="BD40" s="1695"/>
      <c r="BE40" s="453"/>
      <c r="BF40" s="1695"/>
      <c r="BG40" s="1687" t="s">
        <v>220</v>
      </c>
      <c r="BH40" s="1688"/>
      <c r="BI40" s="1688"/>
      <c r="BJ40" s="1688"/>
      <c r="BK40" s="1688"/>
      <c r="BL40" s="1688"/>
      <c r="BM40" s="1688"/>
      <c r="BN40" s="1688"/>
      <c r="BO40" s="1688"/>
      <c r="BP40" s="1688"/>
      <c r="BQ40" s="1688"/>
      <c r="BR40" s="1688"/>
      <c r="BS40" s="1688"/>
      <c r="BT40" s="1689"/>
      <c r="BU40" s="1689"/>
      <c r="BV40" s="1690"/>
      <c r="BW40" s="1691" t="s">
        <v>163</v>
      </c>
      <c r="BX40" s="1692"/>
      <c r="BY40" s="1693"/>
      <c r="BZ40" s="1826">
        <f>IF(V40="","",V40)</f>
        <v>0</v>
      </c>
      <c r="CA40" s="1827"/>
      <c r="CB40" s="1827"/>
      <c r="CC40" s="1827"/>
      <c r="CD40" s="1827"/>
      <c r="CE40" s="1827"/>
      <c r="CF40" s="1827"/>
      <c r="CG40" s="1827"/>
      <c r="CH40" s="1827"/>
      <c r="CI40" s="1827"/>
      <c r="CJ40" s="1827"/>
      <c r="CK40" s="1827"/>
      <c r="CL40" s="1827"/>
      <c r="CM40" s="1827"/>
      <c r="CN40" s="1827"/>
      <c r="CO40" s="1827"/>
      <c r="CP40" s="1827"/>
      <c r="CQ40" s="1827"/>
      <c r="CR40" s="1827"/>
      <c r="CS40" s="1827"/>
      <c r="CT40" s="1827"/>
      <c r="CU40" s="1827"/>
      <c r="CV40" s="1827"/>
      <c r="CW40" s="1827"/>
      <c r="CX40" s="1827"/>
      <c r="CY40" s="1827"/>
      <c r="CZ40" s="1827"/>
      <c r="DA40" s="1827"/>
      <c r="DB40" s="1827"/>
      <c r="DC40" s="1827"/>
      <c r="DD40" s="1827"/>
      <c r="DE40" s="1827"/>
      <c r="DF40" s="1828"/>
      <c r="DG40" s="459"/>
      <c r="DH40" s="1597"/>
      <c r="DJ40" s="1695"/>
      <c r="DK40" s="1673" t="s">
        <v>220</v>
      </c>
      <c r="DL40" s="1674"/>
      <c r="DM40" s="1674"/>
      <c r="DN40" s="1674"/>
      <c r="DO40" s="1674"/>
      <c r="DP40" s="1674"/>
      <c r="DQ40" s="1674"/>
      <c r="DR40" s="1674"/>
      <c r="DS40" s="1674"/>
      <c r="DT40" s="1674"/>
      <c r="DU40" s="1674"/>
      <c r="DV40" s="1674"/>
      <c r="DW40" s="1674"/>
      <c r="DX40" s="1608"/>
      <c r="DY40" s="1608"/>
      <c r="DZ40" s="1609"/>
      <c r="EA40" s="1830" t="s">
        <v>163</v>
      </c>
      <c r="EB40" s="1831"/>
      <c r="EC40" s="1832"/>
      <c r="ED40" s="1639">
        <f>IF(V40="","",V40)</f>
        <v>0</v>
      </c>
      <c r="EE40" s="1640"/>
      <c r="EF40" s="1640"/>
      <c r="EG40" s="1640"/>
      <c r="EH40" s="1640"/>
      <c r="EI40" s="1640"/>
      <c r="EJ40" s="1640"/>
      <c r="EK40" s="1640"/>
      <c r="EL40" s="1640"/>
      <c r="EM40" s="1640"/>
      <c r="EN40" s="1640"/>
      <c r="EO40" s="1640"/>
      <c r="EP40" s="1640"/>
      <c r="EQ40" s="1640"/>
      <c r="ER40" s="1640"/>
      <c r="ES40" s="1640"/>
      <c r="ET40" s="1640"/>
      <c r="EU40" s="1640"/>
      <c r="EV40" s="1640"/>
      <c r="EW40" s="1640"/>
      <c r="EX40" s="1640"/>
      <c r="EY40" s="1640"/>
      <c r="EZ40" s="1640"/>
      <c r="FA40" s="1640"/>
      <c r="FB40" s="1640"/>
      <c r="FC40" s="1640"/>
      <c r="FD40" s="1640"/>
      <c r="FE40" s="1640"/>
      <c r="FF40" s="1640"/>
      <c r="FG40" s="1640"/>
      <c r="FH40" s="1640"/>
      <c r="FI40" s="1640"/>
      <c r="FJ40" s="1641"/>
      <c r="FK40" s="459"/>
      <c r="FL40" s="1597"/>
    </row>
    <row r="41" spans="1:168" ht="27" customHeight="1" x14ac:dyDescent="0.2">
      <c r="A41" s="453"/>
      <c r="B41" s="1696"/>
      <c r="C41" s="1594" t="s">
        <v>219</v>
      </c>
      <c r="D41" s="1595"/>
      <c r="E41" s="1595"/>
      <c r="F41" s="1595"/>
      <c r="G41" s="1595"/>
      <c r="H41" s="1595"/>
      <c r="I41" s="1595"/>
      <c r="J41" s="1595"/>
      <c r="K41" s="1595"/>
      <c r="L41" s="1595"/>
      <c r="M41" s="1596"/>
      <c r="N41" s="525"/>
      <c r="O41" s="1792"/>
      <c r="P41" s="1792"/>
      <c r="Q41" s="1792"/>
      <c r="R41" s="1792"/>
      <c r="S41" s="1792"/>
      <c r="T41" s="1736" t="s">
        <v>2</v>
      </c>
      <c r="U41" s="1736"/>
      <c r="V41" s="1829"/>
      <c r="W41" s="1829"/>
      <c r="X41" s="1736" t="s">
        <v>218</v>
      </c>
      <c r="Y41" s="1736"/>
      <c r="Z41" s="1829"/>
      <c r="AA41" s="1829"/>
      <c r="AB41" s="1736" t="s">
        <v>4</v>
      </c>
      <c r="AC41" s="1736"/>
      <c r="AD41" s="524"/>
      <c r="AE41" s="523"/>
      <c r="AF41" s="1737" t="s">
        <v>217</v>
      </c>
      <c r="AG41" s="1738"/>
      <c r="AH41" s="1739"/>
      <c r="AI41" s="522"/>
      <c r="AJ41" s="516"/>
      <c r="AK41" s="516"/>
      <c r="AL41" s="516"/>
      <c r="AM41" s="516"/>
      <c r="AN41" s="517"/>
      <c r="AO41" s="516"/>
      <c r="AP41" s="516"/>
      <c r="AQ41" s="516"/>
      <c r="AR41" s="516"/>
      <c r="AS41" s="516"/>
      <c r="AT41" s="516"/>
      <c r="AU41" s="516"/>
      <c r="AV41" s="516"/>
      <c r="AW41" s="516"/>
      <c r="AX41" s="516"/>
      <c r="AY41" s="516"/>
      <c r="AZ41" s="516"/>
      <c r="BA41" s="516"/>
      <c r="BB41" s="521"/>
      <c r="BC41" s="459"/>
      <c r="BD41" s="1695"/>
      <c r="BE41" s="453"/>
      <c r="BF41" s="1696"/>
      <c r="BG41" s="1594" t="s">
        <v>219</v>
      </c>
      <c r="BH41" s="1595"/>
      <c r="BI41" s="1595"/>
      <c r="BJ41" s="1595"/>
      <c r="BK41" s="1595"/>
      <c r="BL41" s="1595"/>
      <c r="BM41" s="1595"/>
      <c r="BN41" s="1595"/>
      <c r="BO41" s="1595"/>
      <c r="BP41" s="1595"/>
      <c r="BQ41" s="1596"/>
      <c r="BR41" s="525"/>
      <c r="BS41" s="1700" t="str">
        <f>IF(O41&gt;0,O41,"")</f>
        <v/>
      </c>
      <c r="BT41" s="1700"/>
      <c r="BU41" s="1700"/>
      <c r="BV41" s="1700"/>
      <c r="BW41" s="1700"/>
      <c r="BX41" s="1736" t="s">
        <v>2</v>
      </c>
      <c r="BY41" s="1736"/>
      <c r="BZ41" s="1700" t="str">
        <f>IF(V41&gt;0,V41,"")</f>
        <v/>
      </c>
      <c r="CA41" s="1700"/>
      <c r="CB41" s="1736" t="s">
        <v>218</v>
      </c>
      <c r="CC41" s="1736"/>
      <c r="CD41" s="1700" t="str">
        <f>IF(Z41&gt;0,Z41,"")</f>
        <v/>
      </c>
      <c r="CE41" s="1700"/>
      <c r="CF41" s="1736" t="s">
        <v>4</v>
      </c>
      <c r="CG41" s="1736"/>
      <c r="CH41" s="524"/>
      <c r="CI41" s="523"/>
      <c r="CJ41" s="1737" t="s">
        <v>217</v>
      </c>
      <c r="CK41" s="1738"/>
      <c r="CL41" s="1739"/>
      <c r="CM41" s="522"/>
      <c r="CN41" s="516"/>
      <c r="CO41" s="516"/>
      <c r="CP41" s="516"/>
      <c r="CQ41" s="516"/>
      <c r="CR41" s="517"/>
      <c r="CS41" s="516"/>
      <c r="CT41" s="516"/>
      <c r="CU41" s="516"/>
      <c r="CV41" s="516"/>
      <c r="CW41" s="516"/>
      <c r="CX41" s="516"/>
      <c r="CY41" s="516"/>
      <c r="CZ41" s="516"/>
      <c r="DA41" s="516"/>
      <c r="DB41" s="516"/>
      <c r="DC41" s="516"/>
      <c r="DD41" s="516"/>
      <c r="DE41" s="516"/>
      <c r="DF41" s="521"/>
      <c r="DG41" s="459"/>
      <c r="DH41" s="1597"/>
      <c r="DJ41" s="1696"/>
      <c r="DK41" s="1636" t="s">
        <v>219</v>
      </c>
      <c r="DL41" s="1637"/>
      <c r="DM41" s="1637"/>
      <c r="DN41" s="1637"/>
      <c r="DO41" s="1637"/>
      <c r="DP41" s="1637"/>
      <c r="DQ41" s="1637"/>
      <c r="DR41" s="1637"/>
      <c r="DS41" s="1637"/>
      <c r="DT41" s="1637"/>
      <c r="DU41" s="1638"/>
      <c r="DV41" s="520"/>
      <c r="DW41" s="1593" t="str">
        <f>IF(O41&gt;0,O41,"")</f>
        <v/>
      </c>
      <c r="DX41" s="1593"/>
      <c r="DY41" s="1593"/>
      <c r="DZ41" s="1593"/>
      <c r="EA41" s="1593"/>
      <c r="EB41" s="1845" t="s">
        <v>2</v>
      </c>
      <c r="EC41" s="1845"/>
      <c r="ED41" s="1642" t="str">
        <f>IF(V41&gt;0,V41,"")</f>
        <v/>
      </c>
      <c r="EE41" s="1642"/>
      <c r="EF41" s="1643" t="s">
        <v>218</v>
      </c>
      <c r="EG41" s="1643"/>
      <c r="EH41" s="1642" t="str">
        <f>IF(Z41&gt;0,Z41,"")</f>
        <v/>
      </c>
      <c r="EI41" s="1642"/>
      <c r="EJ41" s="1643" t="s">
        <v>4</v>
      </c>
      <c r="EK41" s="1643"/>
      <c r="EL41" s="519"/>
      <c r="EM41" s="519"/>
      <c r="EN41" s="1656" t="s">
        <v>217</v>
      </c>
      <c r="EO41" s="1657"/>
      <c r="EP41" s="1657"/>
      <c r="EQ41" s="518"/>
      <c r="ER41" s="516"/>
      <c r="ES41" s="516"/>
      <c r="ET41" s="516"/>
      <c r="EU41" s="516"/>
      <c r="EV41" s="517"/>
      <c r="EW41" s="516"/>
      <c r="EX41" s="516"/>
      <c r="EY41" s="516"/>
      <c r="EZ41" s="516"/>
      <c r="FA41" s="516"/>
      <c r="FB41" s="516"/>
      <c r="FC41" s="516"/>
      <c r="FD41" s="516"/>
      <c r="FE41" s="516"/>
      <c r="FF41" s="516"/>
      <c r="FG41" s="516"/>
      <c r="FH41" s="516"/>
      <c r="FI41" s="516"/>
      <c r="FJ41" s="515"/>
      <c r="FK41" s="459"/>
      <c r="FL41" s="1597"/>
    </row>
    <row r="42" spans="1:168" ht="26.25" customHeight="1" x14ac:dyDescent="0.2">
      <c r="A42" s="453"/>
      <c r="AD42" s="474"/>
      <c r="AE42" s="459"/>
      <c r="AF42" s="1740"/>
      <c r="AG42" s="1741"/>
      <c r="AH42" s="1742"/>
      <c r="AI42" s="495"/>
      <c r="AJ42" s="459"/>
      <c r="AK42" s="459"/>
      <c r="AO42" s="459"/>
      <c r="AP42" s="459"/>
      <c r="AQ42" s="459"/>
      <c r="AR42" s="459"/>
      <c r="AS42" s="459"/>
      <c r="AT42" s="459"/>
      <c r="AU42" s="459"/>
      <c r="AV42" s="459"/>
      <c r="AW42" s="459"/>
      <c r="AX42" s="459"/>
      <c r="AY42" s="459"/>
      <c r="AZ42" s="459"/>
      <c r="BA42" s="459"/>
      <c r="BB42" s="489"/>
      <c r="BC42" s="459"/>
      <c r="BD42" s="1695"/>
      <c r="BE42" s="453"/>
      <c r="BF42" s="459"/>
      <c r="BG42" s="1558" t="s">
        <v>216</v>
      </c>
      <c r="BH42" s="1559"/>
      <c r="BI42" s="1559"/>
      <c r="BJ42" s="1559"/>
      <c r="BK42" s="1559"/>
      <c r="BL42" s="1559"/>
      <c r="BM42" s="1559"/>
      <c r="BN42" s="1559"/>
      <c r="BO42" s="1559"/>
      <c r="BP42" s="1559"/>
      <c r="BQ42" s="1560"/>
      <c r="BR42" s="514"/>
      <c r="BS42" s="513"/>
      <c r="BT42" s="513"/>
      <c r="BU42" s="513"/>
      <c r="BV42" s="513"/>
      <c r="BW42" s="513"/>
      <c r="BX42" s="513"/>
      <c r="BY42" s="513"/>
      <c r="BZ42" s="513"/>
      <c r="CA42" s="513"/>
      <c r="CB42" s="513"/>
      <c r="CC42" s="513"/>
      <c r="CD42" s="513"/>
      <c r="CE42" s="513"/>
      <c r="CF42" s="513"/>
      <c r="CG42" s="1554" t="s">
        <v>215</v>
      </c>
      <c r="CH42" s="1554"/>
      <c r="CI42" s="1555"/>
      <c r="CJ42" s="1740"/>
      <c r="CK42" s="1741"/>
      <c r="CL42" s="1742"/>
      <c r="CM42" s="495"/>
      <c r="CN42" s="459"/>
      <c r="CO42" s="459"/>
      <c r="CS42" s="459"/>
      <c r="CT42" s="459"/>
      <c r="CU42" s="459"/>
      <c r="CV42" s="459"/>
      <c r="CW42" s="459"/>
      <c r="CX42" s="459"/>
      <c r="CY42" s="459"/>
      <c r="CZ42" s="459"/>
      <c r="DA42" s="459"/>
      <c r="DB42" s="459"/>
      <c r="DC42" s="459"/>
      <c r="DD42" s="459"/>
      <c r="DE42" s="459"/>
      <c r="DF42" s="489"/>
      <c r="DG42" s="459"/>
      <c r="DH42" s="1597"/>
      <c r="DJ42" s="459"/>
      <c r="DK42" s="1568"/>
      <c r="DL42" s="1569"/>
      <c r="DM42" s="1569"/>
      <c r="DN42" s="1569"/>
      <c r="DO42" s="1569"/>
      <c r="DP42" s="1569"/>
      <c r="DQ42" s="1569"/>
      <c r="DR42" s="1569"/>
      <c r="DS42" s="1569"/>
      <c r="DT42" s="1569"/>
      <c r="DU42" s="1570"/>
      <c r="DV42" s="1571"/>
      <c r="DW42" s="1572"/>
      <c r="DX42" s="1572"/>
      <c r="DY42" s="1572"/>
      <c r="DZ42" s="1593"/>
      <c r="EA42" s="1593"/>
      <c r="EB42" s="1572"/>
      <c r="EC42" s="1572"/>
      <c r="ED42" s="1593"/>
      <c r="EE42" s="1593"/>
      <c r="EF42" s="1572"/>
      <c r="EG42" s="1572"/>
      <c r="EH42" s="1593"/>
      <c r="EI42" s="1593"/>
      <c r="EJ42" s="1572"/>
      <c r="EK42" s="1572"/>
      <c r="EL42" s="512"/>
      <c r="EM42" s="511"/>
      <c r="EN42" s="1658"/>
      <c r="EO42" s="1659"/>
      <c r="EP42" s="1659"/>
      <c r="EQ42" s="491"/>
      <c r="ER42" s="459"/>
      <c r="ES42" s="459"/>
      <c r="EW42" s="459"/>
      <c r="EX42" s="459"/>
      <c r="EY42" s="459"/>
      <c r="EZ42" s="459"/>
      <c r="FA42" s="459"/>
      <c r="FB42" s="459"/>
      <c r="FC42" s="459"/>
      <c r="FD42" s="459"/>
      <c r="FE42" s="459"/>
      <c r="FF42" s="459"/>
      <c r="FG42" s="459"/>
      <c r="FH42" s="459"/>
      <c r="FI42" s="459"/>
      <c r="FJ42" s="490"/>
      <c r="FK42" s="459"/>
      <c r="FL42" s="1597"/>
    </row>
    <row r="43" spans="1:168" ht="26.25" customHeight="1" x14ac:dyDescent="0.2">
      <c r="A43" s="453"/>
      <c r="B43" s="459"/>
      <c r="C43" s="465" t="s">
        <v>214</v>
      </c>
      <c r="D43" s="472"/>
      <c r="E43" s="472"/>
      <c r="F43" s="461"/>
      <c r="G43" s="461"/>
      <c r="H43" s="461"/>
      <c r="I43" s="461"/>
      <c r="J43" s="461"/>
      <c r="K43" s="459"/>
      <c r="L43" s="459"/>
      <c r="M43" s="459"/>
      <c r="N43" s="459"/>
      <c r="O43" s="459"/>
      <c r="P43" s="459"/>
      <c r="Q43" s="459"/>
      <c r="R43" s="459"/>
      <c r="S43" s="459"/>
      <c r="T43" s="459"/>
      <c r="U43" s="459"/>
      <c r="V43" s="459"/>
      <c r="W43" s="459"/>
      <c r="X43" s="459"/>
      <c r="Y43" s="459"/>
      <c r="Z43" s="459"/>
      <c r="AA43" s="459"/>
      <c r="AB43" s="459"/>
      <c r="AC43" s="459"/>
      <c r="AD43" s="503"/>
      <c r="AE43" s="502"/>
      <c r="AF43" s="1740"/>
      <c r="AG43" s="1741"/>
      <c r="AH43" s="1742"/>
      <c r="AI43" s="498"/>
      <c r="AJ43" s="464"/>
      <c r="AK43" s="464"/>
      <c r="AO43" s="459"/>
      <c r="AP43" s="459"/>
      <c r="AQ43" s="459"/>
      <c r="AR43" s="459"/>
      <c r="AS43" s="459"/>
      <c r="AT43" s="459"/>
      <c r="AU43" s="459"/>
      <c r="AV43" s="459"/>
      <c r="AW43" s="459"/>
      <c r="AX43" s="459"/>
      <c r="AY43" s="459"/>
      <c r="AZ43" s="459"/>
      <c r="BA43" s="459"/>
      <c r="BB43" s="489"/>
      <c r="BC43" s="459"/>
      <c r="BD43" s="1695"/>
      <c r="BE43" s="453"/>
      <c r="BF43" s="464"/>
      <c r="BG43" s="1561"/>
      <c r="BH43" s="1562"/>
      <c r="BI43" s="1562"/>
      <c r="BJ43" s="1562"/>
      <c r="BK43" s="1562"/>
      <c r="BL43" s="1562"/>
      <c r="BM43" s="1562"/>
      <c r="BN43" s="1562"/>
      <c r="BO43" s="1562"/>
      <c r="BP43" s="1562"/>
      <c r="BQ43" s="1563"/>
      <c r="BR43" s="510"/>
      <c r="BS43" s="509"/>
      <c r="BT43" s="509"/>
      <c r="BU43" s="509"/>
      <c r="BV43" s="509"/>
      <c r="BW43" s="509"/>
      <c r="BX43" s="509"/>
      <c r="BY43" s="509"/>
      <c r="BZ43" s="509"/>
      <c r="CA43" s="509"/>
      <c r="CB43" s="509"/>
      <c r="CC43" s="509"/>
      <c r="CD43" s="509"/>
      <c r="CE43" s="509"/>
      <c r="CF43" s="509"/>
      <c r="CG43" s="1556" t="s">
        <v>14</v>
      </c>
      <c r="CH43" s="1556"/>
      <c r="CI43" s="1557"/>
      <c r="CJ43" s="1740"/>
      <c r="CK43" s="1741"/>
      <c r="CL43" s="1742"/>
      <c r="CM43" s="498"/>
      <c r="CN43" s="464"/>
      <c r="CO43" s="464"/>
      <c r="CS43" s="459"/>
      <c r="CT43" s="459"/>
      <c r="CU43" s="459"/>
      <c r="CV43" s="459"/>
      <c r="CW43" s="459"/>
      <c r="CX43" s="459"/>
      <c r="CY43" s="459"/>
      <c r="CZ43" s="459"/>
      <c r="DA43" s="459"/>
      <c r="DB43" s="459"/>
      <c r="DC43" s="459"/>
      <c r="DD43" s="459"/>
      <c r="DE43" s="459"/>
      <c r="DF43" s="489"/>
      <c r="DG43" s="459"/>
      <c r="DH43" s="1597"/>
      <c r="DJ43" s="464"/>
      <c r="DK43" s="465" t="s">
        <v>213</v>
      </c>
      <c r="DL43" s="508"/>
      <c r="DM43" s="508"/>
      <c r="DN43" s="508"/>
      <c r="DO43" s="508"/>
      <c r="DP43" s="508"/>
      <c r="DQ43" s="508"/>
      <c r="DR43" s="508"/>
      <c r="DS43" s="508"/>
      <c r="DT43" s="508"/>
      <c r="DU43" s="508"/>
      <c r="DV43" s="464"/>
      <c r="DW43" s="507"/>
      <c r="DX43" s="506"/>
      <c r="DY43" s="506"/>
      <c r="DZ43" s="506"/>
      <c r="EA43" s="506"/>
      <c r="EB43" s="506"/>
      <c r="EC43" s="506"/>
      <c r="ED43" s="506"/>
      <c r="EE43" s="506"/>
      <c r="EF43" s="506"/>
      <c r="EG43" s="506"/>
      <c r="EH43" s="506"/>
      <c r="EI43" s="506"/>
      <c r="EJ43" s="506"/>
      <c r="EK43" s="506"/>
      <c r="EL43" s="506"/>
      <c r="EM43" s="505"/>
      <c r="EN43" s="1658"/>
      <c r="EO43" s="1659"/>
      <c r="EP43" s="1659"/>
      <c r="EQ43" s="496"/>
      <c r="ER43" s="464"/>
      <c r="ES43" s="464"/>
      <c r="EW43" s="459"/>
      <c r="EX43" s="459"/>
      <c r="EY43" s="459"/>
      <c r="EZ43" s="459"/>
      <c r="FA43" s="459"/>
      <c r="FB43" s="459"/>
      <c r="FC43" s="459"/>
      <c r="FD43" s="459"/>
      <c r="FE43" s="459"/>
      <c r="FF43" s="459"/>
      <c r="FG43" s="459"/>
      <c r="FH43" s="459"/>
      <c r="FI43" s="459"/>
      <c r="FJ43" s="490"/>
      <c r="FK43" s="459"/>
      <c r="FL43" s="1597"/>
    </row>
    <row r="44" spans="1:168" ht="12" customHeight="1" x14ac:dyDescent="0.2">
      <c r="A44" s="453"/>
      <c r="B44" s="1754" t="s">
        <v>212</v>
      </c>
      <c r="C44" s="1754"/>
      <c r="D44" s="1754"/>
      <c r="E44" s="1754"/>
      <c r="F44" s="1754"/>
      <c r="G44" s="1754"/>
      <c r="H44" s="1754"/>
      <c r="I44" s="1754"/>
      <c r="J44" s="1754"/>
      <c r="K44" s="1754"/>
      <c r="L44" s="1754"/>
      <c r="M44" s="1754"/>
      <c r="N44" s="1754"/>
      <c r="O44" s="1754"/>
      <c r="P44" s="1754"/>
      <c r="Q44" s="1754"/>
      <c r="R44" s="1754"/>
      <c r="S44" s="1754"/>
      <c r="T44" s="1754"/>
      <c r="U44" s="1754"/>
      <c r="V44" s="1754"/>
      <c r="W44" s="1754"/>
      <c r="X44" s="1754"/>
      <c r="Y44" s="1754"/>
      <c r="Z44" s="1754"/>
      <c r="AA44" s="1754"/>
      <c r="AB44" s="1754"/>
      <c r="AC44" s="1754"/>
      <c r="AD44" s="503"/>
      <c r="AE44" s="502"/>
      <c r="AF44" s="1740"/>
      <c r="AG44" s="1741"/>
      <c r="AH44" s="1742"/>
      <c r="AI44" s="498"/>
      <c r="AJ44" s="464"/>
      <c r="AK44" s="464"/>
      <c r="AO44" s="459"/>
      <c r="AP44" s="459"/>
      <c r="AQ44" s="459"/>
      <c r="AR44" s="459"/>
      <c r="AS44" s="459"/>
      <c r="AT44" s="459"/>
      <c r="AU44" s="459"/>
      <c r="AV44" s="459"/>
      <c r="AW44" s="459"/>
      <c r="AX44" s="459"/>
      <c r="AY44" s="459"/>
      <c r="AZ44" s="459"/>
      <c r="BA44" s="459"/>
      <c r="BB44" s="489"/>
      <c r="BC44" s="459"/>
      <c r="BD44" s="1695"/>
      <c r="BE44" s="453"/>
      <c r="BF44" s="464"/>
      <c r="BY44" s="464"/>
      <c r="BZ44" s="464"/>
      <c r="CA44" s="464"/>
      <c r="CB44" s="464"/>
      <c r="CC44" s="464"/>
      <c r="CD44" s="464"/>
      <c r="CE44" s="464"/>
      <c r="CF44" s="464"/>
      <c r="CG44" s="500"/>
      <c r="CH44" s="500"/>
      <c r="CI44" s="499"/>
      <c r="CJ44" s="1740"/>
      <c r="CK44" s="1741"/>
      <c r="CL44" s="1742"/>
      <c r="CM44" s="498"/>
      <c r="CN44" s="464"/>
      <c r="CO44" s="464"/>
      <c r="CS44" s="459"/>
      <c r="CT44" s="459"/>
      <c r="CU44" s="459"/>
      <c r="CV44" s="459"/>
      <c r="CW44" s="459"/>
      <c r="CX44" s="459"/>
      <c r="CY44" s="459"/>
      <c r="CZ44" s="459"/>
      <c r="DA44" s="459"/>
      <c r="DB44" s="459"/>
      <c r="DC44" s="459"/>
      <c r="DD44" s="459"/>
      <c r="DE44" s="459"/>
      <c r="DF44" s="489"/>
      <c r="DG44" s="459"/>
      <c r="DH44" s="1597"/>
      <c r="DJ44" s="464"/>
      <c r="DK44" s="1842" t="s">
        <v>208</v>
      </c>
      <c r="DL44" s="1842"/>
      <c r="DM44" s="1842"/>
      <c r="DN44" s="1842"/>
      <c r="DO44" s="1842"/>
      <c r="DP44" s="1842"/>
      <c r="DQ44" s="1842"/>
      <c r="DR44" s="478"/>
      <c r="DS44" s="1843" t="s">
        <v>211</v>
      </c>
      <c r="DT44" s="1843"/>
      <c r="DU44" s="1843"/>
      <c r="DV44" s="1843"/>
      <c r="DW44" s="1843"/>
      <c r="DX44" s="1843"/>
      <c r="DY44" s="1843"/>
      <c r="DZ44" s="1843"/>
      <c r="EA44" s="1843"/>
      <c r="EB44" s="1843"/>
      <c r="EC44" s="1843"/>
      <c r="ED44" s="1843"/>
      <c r="EE44" s="1843"/>
      <c r="EF44" s="1843"/>
      <c r="EG44" s="1843"/>
      <c r="EH44" s="1843"/>
      <c r="EI44" s="1843"/>
      <c r="EJ44" s="1843"/>
      <c r="EK44" s="504"/>
      <c r="EL44" s="504"/>
      <c r="EM44" s="459"/>
      <c r="EN44" s="1658"/>
      <c r="EO44" s="1659"/>
      <c r="EP44" s="1659"/>
      <c r="EQ44" s="496"/>
      <c r="ER44" s="464"/>
      <c r="ES44" s="464"/>
      <c r="EW44" s="459"/>
      <c r="EX44" s="459"/>
      <c r="EY44" s="459"/>
      <c r="EZ44" s="459"/>
      <c r="FA44" s="459"/>
      <c r="FB44" s="459"/>
      <c r="FC44" s="459"/>
      <c r="FD44" s="459"/>
      <c r="FE44" s="459"/>
      <c r="FF44" s="459"/>
      <c r="FG44" s="459"/>
      <c r="FH44" s="459"/>
      <c r="FI44" s="459"/>
      <c r="FJ44" s="490"/>
      <c r="FK44" s="459"/>
      <c r="FL44" s="1597"/>
    </row>
    <row r="45" spans="1:168" ht="12" customHeight="1" x14ac:dyDescent="0.2">
      <c r="A45" s="453"/>
      <c r="B45" s="503"/>
      <c r="C45" s="503"/>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2"/>
      <c r="AF45" s="1740"/>
      <c r="AG45" s="1741"/>
      <c r="AH45" s="1742"/>
      <c r="AI45" s="498"/>
      <c r="AJ45" s="464"/>
      <c r="AK45" s="464"/>
      <c r="AO45" s="459"/>
      <c r="AP45" s="459"/>
      <c r="AQ45" s="459"/>
      <c r="AR45" s="459"/>
      <c r="AS45" s="459"/>
      <c r="AT45" s="459"/>
      <c r="AU45" s="459"/>
      <c r="AV45" s="459"/>
      <c r="AW45" s="459"/>
      <c r="AX45" s="459"/>
      <c r="AY45" s="459"/>
      <c r="AZ45" s="459"/>
      <c r="BA45" s="459"/>
      <c r="BB45" s="489"/>
      <c r="BC45" s="459"/>
      <c r="BD45" s="1695"/>
      <c r="BE45" s="453"/>
      <c r="BF45" s="464"/>
      <c r="BG45" s="465" t="s">
        <v>210</v>
      </c>
      <c r="BH45" s="501"/>
      <c r="BI45" s="501"/>
      <c r="BJ45" s="501"/>
      <c r="BK45" s="501"/>
      <c r="BL45" s="501"/>
      <c r="BM45" s="501"/>
      <c r="BN45" s="501"/>
      <c r="BO45" s="501"/>
      <c r="BP45" s="501"/>
      <c r="BQ45" s="501"/>
      <c r="BR45" s="464"/>
      <c r="BS45" s="464"/>
      <c r="BT45" s="464"/>
      <c r="BU45" s="464"/>
      <c r="BV45" s="464"/>
      <c r="BW45" s="464"/>
      <c r="BX45" s="464"/>
      <c r="BY45" s="464"/>
      <c r="BZ45" s="464"/>
      <c r="CA45" s="464"/>
      <c r="CB45" s="464"/>
      <c r="CC45" s="464"/>
      <c r="CD45" s="464"/>
      <c r="CE45" s="464"/>
      <c r="CF45" s="464"/>
      <c r="CG45" s="500"/>
      <c r="CH45" s="500"/>
      <c r="CI45" s="499"/>
      <c r="CJ45" s="1740"/>
      <c r="CK45" s="1741"/>
      <c r="CL45" s="1742"/>
      <c r="CM45" s="498"/>
      <c r="CN45" s="464"/>
      <c r="CO45" s="464"/>
      <c r="CS45" s="459"/>
      <c r="CT45" s="459"/>
      <c r="CU45" s="459"/>
      <c r="CV45" s="459"/>
      <c r="CW45" s="459"/>
      <c r="CX45" s="459"/>
      <c r="CY45" s="459"/>
      <c r="CZ45" s="459"/>
      <c r="DA45" s="459"/>
      <c r="DB45" s="459"/>
      <c r="DC45" s="459"/>
      <c r="DD45" s="459"/>
      <c r="DE45" s="459"/>
      <c r="DF45" s="489"/>
      <c r="DG45" s="459"/>
      <c r="DH45" s="1597"/>
      <c r="DJ45" s="464"/>
      <c r="DK45" s="1842"/>
      <c r="DL45" s="1842"/>
      <c r="DM45" s="1842"/>
      <c r="DN45" s="1842"/>
      <c r="DO45" s="1842"/>
      <c r="DP45" s="1842"/>
      <c r="DQ45" s="1842"/>
      <c r="DR45" s="478"/>
      <c r="DS45" s="1843"/>
      <c r="DT45" s="1843"/>
      <c r="DU45" s="1843"/>
      <c r="DV45" s="1843"/>
      <c r="DW45" s="1843"/>
      <c r="DX45" s="1843"/>
      <c r="DY45" s="1843"/>
      <c r="DZ45" s="1843"/>
      <c r="EA45" s="1843"/>
      <c r="EB45" s="1843"/>
      <c r="EC45" s="1843"/>
      <c r="ED45" s="1843"/>
      <c r="EE45" s="1843"/>
      <c r="EF45" s="1843"/>
      <c r="EG45" s="1843"/>
      <c r="EH45" s="1843"/>
      <c r="EI45" s="1843"/>
      <c r="EJ45" s="1843"/>
      <c r="EK45" s="497"/>
      <c r="EL45" s="497"/>
      <c r="EM45" s="459"/>
      <c r="EN45" s="1658"/>
      <c r="EO45" s="1659"/>
      <c r="EP45" s="1659"/>
      <c r="EQ45" s="496"/>
      <c r="ER45" s="464"/>
      <c r="ES45" s="464"/>
      <c r="EW45" s="459"/>
      <c r="EX45" s="459"/>
      <c r="EY45" s="459"/>
      <c r="EZ45" s="459"/>
      <c r="FA45" s="459"/>
      <c r="FB45" s="459"/>
      <c r="FC45" s="459"/>
      <c r="FD45" s="459"/>
      <c r="FE45" s="459"/>
      <c r="FF45" s="459"/>
      <c r="FG45" s="459"/>
      <c r="FH45" s="459"/>
      <c r="FI45" s="459"/>
      <c r="FJ45" s="490"/>
      <c r="FK45" s="459"/>
      <c r="FL45" s="1597"/>
    </row>
    <row r="46" spans="1:168" ht="12" customHeight="1" x14ac:dyDescent="0.2">
      <c r="A46" s="453"/>
      <c r="AD46" s="459"/>
      <c r="AE46" s="489"/>
      <c r="AF46" s="1740"/>
      <c r="AG46" s="1741"/>
      <c r="AH46" s="1742"/>
      <c r="AI46" s="495"/>
      <c r="AJ46" s="459"/>
      <c r="AK46" s="459"/>
      <c r="AL46" s="459"/>
      <c r="AM46" s="459"/>
      <c r="AO46" s="459"/>
      <c r="AP46" s="459"/>
      <c r="AQ46" s="459"/>
      <c r="AR46" s="459"/>
      <c r="AS46" s="459"/>
      <c r="AT46" s="459"/>
      <c r="AU46" s="459"/>
      <c r="AV46" s="459"/>
      <c r="AW46" s="459"/>
      <c r="AX46" s="459"/>
      <c r="AY46" s="459"/>
      <c r="AZ46" s="459"/>
      <c r="BA46" s="459"/>
      <c r="BB46" s="489"/>
      <c r="BC46" s="459"/>
      <c r="BD46" s="1695"/>
      <c r="BE46" s="453"/>
      <c r="BF46" s="459"/>
      <c r="BH46" s="472"/>
      <c r="BI46" s="472"/>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89"/>
      <c r="CJ46" s="1740"/>
      <c r="CK46" s="1741"/>
      <c r="CL46" s="1742"/>
      <c r="CM46" s="495"/>
      <c r="CN46" s="459"/>
      <c r="CO46" s="459"/>
      <c r="CP46" s="459"/>
      <c r="CQ46" s="459"/>
      <c r="CS46" s="459"/>
      <c r="CT46" s="459"/>
      <c r="CU46" s="459"/>
      <c r="CV46" s="459"/>
      <c r="CW46" s="459"/>
      <c r="CX46" s="459"/>
      <c r="CY46" s="459"/>
      <c r="CZ46" s="459"/>
      <c r="DA46" s="459"/>
      <c r="DB46" s="459"/>
      <c r="DC46" s="459"/>
      <c r="DD46" s="459"/>
      <c r="DE46" s="459"/>
      <c r="DF46" s="489"/>
      <c r="DG46" s="459"/>
      <c r="DH46" s="1597"/>
      <c r="DJ46" s="459"/>
      <c r="DK46" s="473"/>
      <c r="DL46" s="473"/>
      <c r="DM46" s="473"/>
      <c r="DN46" s="473"/>
      <c r="DO46" s="473"/>
      <c r="DP46" s="473"/>
      <c r="DQ46" s="473"/>
      <c r="DR46" s="494" t="s">
        <v>209</v>
      </c>
      <c r="DS46" s="473"/>
      <c r="DT46" s="473"/>
      <c r="DU46" s="473"/>
      <c r="DW46" s="493"/>
      <c r="DX46" s="492"/>
      <c r="DY46" s="492"/>
      <c r="DZ46" s="492"/>
      <c r="EA46" s="492"/>
      <c r="EB46" s="492"/>
      <c r="EC46" s="492"/>
      <c r="ED46" s="492"/>
      <c r="EE46" s="492"/>
      <c r="EF46" s="492"/>
      <c r="EG46" s="492"/>
      <c r="EH46" s="492"/>
      <c r="EI46" s="492"/>
      <c r="EJ46" s="492"/>
      <c r="EK46" s="492"/>
      <c r="EL46" s="492"/>
      <c r="EN46" s="1658"/>
      <c r="EO46" s="1659"/>
      <c r="EP46" s="1659"/>
      <c r="EQ46" s="491"/>
      <c r="ER46" s="459"/>
      <c r="ES46" s="459"/>
      <c r="ET46" s="459"/>
      <c r="EU46" s="459"/>
      <c r="EW46" s="459"/>
      <c r="EX46" s="459"/>
      <c r="EY46" s="459"/>
      <c r="EZ46" s="459"/>
      <c r="FA46" s="459"/>
      <c r="FB46" s="459"/>
      <c r="FC46" s="459"/>
      <c r="FD46" s="459"/>
      <c r="FE46" s="459"/>
      <c r="FF46" s="459"/>
      <c r="FG46" s="459"/>
      <c r="FH46" s="459"/>
      <c r="FI46" s="459"/>
      <c r="FJ46" s="490"/>
      <c r="FK46" s="459"/>
      <c r="FL46" s="1597"/>
    </row>
    <row r="47" spans="1:168" ht="12" customHeight="1" thickBot="1" x14ac:dyDescent="0.25">
      <c r="A47" s="453"/>
      <c r="M47" s="479"/>
      <c r="N47" s="479"/>
      <c r="O47" s="479"/>
      <c r="P47" s="479"/>
      <c r="Q47" s="479"/>
      <c r="R47" s="1789" t="s">
        <v>207</v>
      </c>
      <c r="S47" s="1789"/>
      <c r="T47" s="1789"/>
      <c r="U47" s="1789"/>
      <c r="V47" s="1789"/>
      <c r="W47" s="1789"/>
      <c r="X47" s="1789"/>
      <c r="Y47" s="1789"/>
      <c r="Z47" s="1789"/>
      <c r="AA47" s="1789"/>
      <c r="AB47" s="1789"/>
      <c r="AC47" s="1789"/>
      <c r="AD47" s="459"/>
      <c r="AE47" s="489"/>
      <c r="AF47" s="1743"/>
      <c r="AG47" s="1744"/>
      <c r="AH47" s="1745"/>
      <c r="AI47" s="488"/>
      <c r="AJ47" s="486"/>
      <c r="AK47" s="486"/>
      <c r="AL47" s="486"/>
      <c r="AM47" s="486"/>
      <c r="AN47" s="487"/>
      <c r="AO47" s="486"/>
      <c r="AP47" s="486"/>
      <c r="AQ47" s="486"/>
      <c r="AR47" s="486"/>
      <c r="AS47" s="486"/>
      <c r="AT47" s="486"/>
      <c r="AU47" s="486"/>
      <c r="AV47" s="486"/>
      <c r="AW47" s="486"/>
      <c r="AX47" s="486"/>
      <c r="AY47" s="486"/>
      <c r="AZ47" s="486"/>
      <c r="BA47" s="486"/>
      <c r="BB47" s="485"/>
      <c r="BC47" s="459"/>
      <c r="BD47" s="1695"/>
      <c r="BE47" s="453"/>
      <c r="BO47" s="1842" t="s">
        <v>208</v>
      </c>
      <c r="BP47" s="1842"/>
      <c r="BQ47" s="1842"/>
      <c r="BR47" s="1842"/>
      <c r="BS47" s="1842"/>
      <c r="BT47" s="1842"/>
      <c r="BU47" s="1842"/>
      <c r="BV47" s="478"/>
      <c r="BW47" s="1843" t="s">
        <v>207</v>
      </c>
      <c r="BX47" s="1843"/>
      <c r="BY47" s="1843"/>
      <c r="BZ47" s="1843"/>
      <c r="CA47" s="1843"/>
      <c r="CB47" s="1843"/>
      <c r="CC47" s="1843"/>
      <c r="CD47" s="1843"/>
      <c r="CE47" s="1843"/>
      <c r="CF47" s="1843"/>
      <c r="CG47" s="1843"/>
      <c r="CH47" s="1843"/>
      <c r="CI47" s="489"/>
      <c r="CJ47" s="1743"/>
      <c r="CK47" s="1744"/>
      <c r="CL47" s="1745"/>
      <c r="CM47" s="488"/>
      <c r="CN47" s="486"/>
      <c r="CO47" s="486"/>
      <c r="CP47" s="486"/>
      <c r="CQ47" s="486"/>
      <c r="CR47" s="487"/>
      <c r="CS47" s="486"/>
      <c r="CT47" s="486"/>
      <c r="CU47" s="486"/>
      <c r="CV47" s="486"/>
      <c r="CW47" s="486"/>
      <c r="CX47" s="486"/>
      <c r="CY47" s="486"/>
      <c r="CZ47" s="486"/>
      <c r="DA47" s="486"/>
      <c r="DB47" s="486"/>
      <c r="DC47" s="486"/>
      <c r="DD47" s="486"/>
      <c r="DE47" s="486"/>
      <c r="DF47" s="485"/>
      <c r="DG47" s="459"/>
      <c r="DH47" s="1597"/>
      <c r="DJ47" s="1844" t="s">
        <v>206</v>
      </c>
      <c r="DK47" s="1844"/>
      <c r="DL47" s="1844"/>
      <c r="DM47" s="1844"/>
      <c r="DN47" s="1844"/>
      <c r="DO47" s="1844"/>
      <c r="DP47" s="1844"/>
      <c r="DQ47" s="473"/>
      <c r="DR47" s="473" t="s">
        <v>205</v>
      </c>
      <c r="DS47" s="473"/>
      <c r="DT47" s="473"/>
      <c r="DU47" s="473"/>
      <c r="DW47" s="484"/>
      <c r="DX47" s="484"/>
      <c r="DY47" s="484"/>
      <c r="DZ47" s="484"/>
      <c r="EA47" s="484"/>
      <c r="EB47" s="484"/>
      <c r="EC47" s="484"/>
      <c r="ED47" s="484"/>
      <c r="EE47" s="472"/>
      <c r="EF47" s="1844" t="s">
        <v>204</v>
      </c>
      <c r="EG47" s="1844"/>
      <c r="EH47" s="1844"/>
      <c r="EI47" s="1844"/>
      <c r="EJ47" s="1844"/>
      <c r="EK47" s="1844"/>
      <c r="EL47" s="1844"/>
      <c r="EM47" s="1846"/>
      <c r="EN47" s="1660"/>
      <c r="EO47" s="1661"/>
      <c r="EP47" s="1661"/>
      <c r="EQ47" s="483"/>
      <c r="ER47" s="481"/>
      <c r="ES47" s="481"/>
      <c r="ET47" s="481"/>
      <c r="EU47" s="481"/>
      <c r="EV47" s="482"/>
      <c r="EW47" s="481"/>
      <c r="EX47" s="481"/>
      <c r="EY47" s="481"/>
      <c r="EZ47" s="481"/>
      <c r="FA47" s="481"/>
      <c r="FB47" s="481"/>
      <c r="FC47" s="481"/>
      <c r="FD47" s="481"/>
      <c r="FE47" s="481"/>
      <c r="FF47" s="481"/>
      <c r="FG47" s="481"/>
      <c r="FH47" s="481"/>
      <c r="FI47" s="481"/>
      <c r="FJ47" s="480"/>
      <c r="FK47" s="459"/>
      <c r="FL47" s="1597"/>
    </row>
    <row r="48" spans="1:168" ht="12" customHeight="1" x14ac:dyDescent="0.2">
      <c r="A48" s="453"/>
      <c r="B48" s="459"/>
      <c r="C48" s="459"/>
      <c r="D48" s="459"/>
      <c r="E48" s="459"/>
      <c r="F48" s="459"/>
      <c r="G48" s="459"/>
      <c r="H48" s="459"/>
      <c r="I48" s="459"/>
      <c r="J48" s="459"/>
      <c r="K48" s="459"/>
      <c r="L48" s="459"/>
      <c r="M48" s="479"/>
      <c r="N48" s="479"/>
      <c r="O48" s="479"/>
      <c r="P48" s="479"/>
      <c r="Q48" s="479"/>
      <c r="R48" s="1789"/>
      <c r="S48" s="1789"/>
      <c r="T48" s="1789"/>
      <c r="U48" s="1789"/>
      <c r="V48" s="1789"/>
      <c r="W48" s="1789"/>
      <c r="X48" s="1789"/>
      <c r="Y48" s="1789"/>
      <c r="Z48" s="1789"/>
      <c r="AA48" s="1789"/>
      <c r="AB48" s="1789"/>
      <c r="AC48" s="1789"/>
      <c r="AD48" s="459"/>
      <c r="AE48" s="468"/>
      <c r="AF48" s="477"/>
      <c r="AG48" s="477"/>
      <c r="AH48" s="476"/>
      <c r="AI48" s="474"/>
      <c r="AJ48" s="474"/>
      <c r="AK48" s="474"/>
      <c r="AL48" s="474"/>
      <c r="AM48" s="474"/>
      <c r="AN48" s="475"/>
      <c r="AO48" s="474"/>
      <c r="AP48" s="474"/>
      <c r="AQ48" s="474"/>
      <c r="AR48" s="474"/>
      <c r="AS48" s="474"/>
      <c r="AT48" s="474"/>
      <c r="AU48" s="474"/>
      <c r="AV48" s="474"/>
      <c r="AW48" s="474"/>
      <c r="AX48" s="474"/>
      <c r="AY48" s="474"/>
      <c r="AZ48" s="474"/>
      <c r="BA48" s="474"/>
      <c r="BB48" s="474"/>
      <c r="BC48" s="459"/>
      <c r="BD48" s="1695"/>
      <c r="BE48" s="453"/>
      <c r="BO48" s="1842"/>
      <c r="BP48" s="1842"/>
      <c r="BQ48" s="1842"/>
      <c r="BR48" s="1842"/>
      <c r="BS48" s="1842"/>
      <c r="BT48" s="1842"/>
      <c r="BU48" s="1842"/>
      <c r="BV48" s="478"/>
      <c r="BW48" s="1843"/>
      <c r="BX48" s="1843"/>
      <c r="BY48" s="1843"/>
      <c r="BZ48" s="1843"/>
      <c r="CA48" s="1843"/>
      <c r="CB48" s="1843"/>
      <c r="CC48" s="1843"/>
      <c r="CD48" s="1843"/>
      <c r="CE48" s="1843"/>
      <c r="CF48" s="1843"/>
      <c r="CG48" s="1843"/>
      <c r="CH48" s="1843"/>
      <c r="CI48" s="459"/>
      <c r="CJ48" s="477"/>
      <c r="CK48" s="477"/>
      <c r="CL48" s="476"/>
      <c r="CM48" s="474"/>
      <c r="CN48" s="474"/>
      <c r="CO48" s="474"/>
      <c r="CP48" s="474"/>
      <c r="CQ48" s="474"/>
      <c r="CR48" s="475"/>
      <c r="CS48" s="474"/>
      <c r="CT48" s="474"/>
      <c r="CU48" s="474"/>
      <c r="CV48" s="474"/>
      <c r="CW48" s="474"/>
      <c r="CX48" s="474"/>
      <c r="CY48" s="474"/>
      <c r="CZ48" s="474"/>
      <c r="DA48" s="474"/>
      <c r="DB48" s="474"/>
      <c r="DC48" s="474"/>
      <c r="DD48" s="474"/>
      <c r="DE48" s="474"/>
      <c r="DF48" s="474"/>
      <c r="DG48" s="459"/>
      <c r="DH48" s="1597"/>
      <c r="DJ48" s="1844"/>
      <c r="DK48" s="1844"/>
      <c r="DL48" s="1844"/>
      <c r="DM48" s="1844"/>
      <c r="DN48" s="1844"/>
      <c r="DO48" s="1844"/>
      <c r="DP48" s="1844"/>
      <c r="DQ48" s="473"/>
      <c r="DR48" s="473" t="s">
        <v>203</v>
      </c>
      <c r="DS48" s="464"/>
      <c r="DT48" s="464"/>
      <c r="DU48" s="464"/>
      <c r="DV48" s="464"/>
      <c r="DW48" s="464"/>
      <c r="DX48" s="464"/>
      <c r="DY48" s="464"/>
      <c r="DZ48" s="464"/>
      <c r="EA48" s="464"/>
      <c r="EB48" s="464"/>
      <c r="EC48" s="464"/>
      <c r="ED48" s="464"/>
      <c r="EE48" s="472"/>
      <c r="EF48" s="1844"/>
      <c r="EG48" s="1844"/>
      <c r="EH48" s="1844"/>
      <c r="EI48" s="1844"/>
      <c r="EJ48" s="1844"/>
      <c r="EK48" s="1844"/>
      <c r="EL48" s="1844"/>
      <c r="EM48" s="1844"/>
      <c r="EN48" s="471"/>
      <c r="EO48" s="471"/>
      <c r="EP48" s="470"/>
      <c r="EQ48" s="459"/>
      <c r="ER48" s="459"/>
      <c r="ES48" s="459"/>
      <c r="ET48" s="459"/>
      <c r="EU48" s="459"/>
      <c r="EW48" s="459"/>
      <c r="EX48" s="459"/>
      <c r="EY48" s="459"/>
      <c r="EZ48" s="459"/>
      <c r="FA48" s="459"/>
      <c r="FB48" s="459"/>
      <c r="FC48" s="459"/>
      <c r="FD48" s="459"/>
      <c r="FE48" s="459"/>
      <c r="FF48" s="459"/>
      <c r="FG48" s="459"/>
      <c r="FH48" s="459"/>
      <c r="FI48" s="459"/>
      <c r="FJ48" s="459"/>
      <c r="FK48" s="459"/>
      <c r="FL48" s="1597"/>
    </row>
    <row r="49" spans="1:168" ht="12" customHeight="1" x14ac:dyDescent="0.2">
      <c r="A49" s="453"/>
      <c r="B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68"/>
      <c r="AF49" s="468"/>
      <c r="AG49" s="468"/>
      <c r="AH49" s="467"/>
      <c r="AI49" s="459"/>
      <c r="AJ49" s="459"/>
      <c r="AK49" s="459"/>
      <c r="AL49" s="459"/>
      <c r="AM49" s="459"/>
      <c r="AO49" s="459"/>
      <c r="AP49" s="459"/>
      <c r="AQ49" s="459"/>
      <c r="AR49" s="459"/>
      <c r="AS49" s="459"/>
      <c r="AT49" s="459"/>
      <c r="AU49" s="459"/>
      <c r="AV49" s="459"/>
      <c r="AW49" s="459"/>
      <c r="AX49" s="459"/>
      <c r="AY49" s="459"/>
      <c r="AZ49" s="459"/>
      <c r="BA49" s="459"/>
      <c r="BB49" s="459"/>
      <c r="BC49" s="459"/>
      <c r="BD49" s="1695"/>
      <c r="BE49" s="453"/>
      <c r="BF49" s="459"/>
      <c r="BG49" s="459"/>
      <c r="BH49" s="459"/>
      <c r="BI49" s="459"/>
      <c r="BJ49" s="459"/>
      <c r="BK49" s="459"/>
      <c r="BL49" s="1841"/>
      <c r="BM49" s="1841"/>
      <c r="BN49" s="1841"/>
      <c r="BO49" s="1841"/>
      <c r="BP49" s="1841"/>
      <c r="BQ49" s="1841"/>
      <c r="BR49" s="1841"/>
      <c r="BS49" s="1841"/>
      <c r="BT49" s="1841"/>
      <c r="BU49" s="1841"/>
      <c r="BV49" s="1841"/>
      <c r="BW49" s="1841"/>
      <c r="BX49" s="1841"/>
      <c r="BY49" s="1841"/>
      <c r="BZ49" s="1841"/>
      <c r="CA49" s="1841"/>
      <c r="CB49" s="1841"/>
      <c r="CC49" s="459"/>
      <c r="CD49" s="459"/>
      <c r="CE49" s="459"/>
      <c r="CF49" s="459"/>
      <c r="CG49" s="459"/>
      <c r="CH49" s="459"/>
      <c r="CI49" s="459"/>
      <c r="CJ49" s="468"/>
      <c r="CK49" s="468"/>
      <c r="CL49" s="467"/>
      <c r="CM49" s="459"/>
      <c r="CN49" s="459"/>
      <c r="CO49" s="459"/>
      <c r="CP49" s="459"/>
      <c r="CQ49" s="459"/>
      <c r="CS49" s="459"/>
      <c r="CT49" s="459"/>
      <c r="CU49" s="459"/>
      <c r="CV49" s="459"/>
      <c r="CW49" s="459"/>
      <c r="CX49" s="459"/>
      <c r="CY49" s="459"/>
      <c r="CZ49" s="459"/>
      <c r="DA49" s="459"/>
      <c r="DB49" s="459"/>
      <c r="DC49" s="459"/>
      <c r="DD49" s="459"/>
      <c r="DE49" s="459"/>
      <c r="DF49" s="459"/>
      <c r="DG49" s="459"/>
      <c r="DH49" s="1597"/>
      <c r="DJ49" s="459"/>
      <c r="DK49" s="464"/>
      <c r="DL49" s="464"/>
      <c r="DM49" s="464"/>
      <c r="DN49" s="464"/>
      <c r="DO49" s="464"/>
      <c r="DP49" s="466"/>
      <c r="DQ49" s="466"/>
      <c r="DR49" s="466"/>
      <c r="DS49" s="466"/>
      <c r="DT49" s="466"/>
      <c r="DU49" s="1564" t="s">
        <v>202</v>
      </c>
      <c r="DV49" s="1564"/>
      <c r="DW49" s="1564"/>
      <c r="DX49" s="1564"/>
      <c r="DY49" s="1564"/>
      <c r="DZ49" s="1564"/>
      <c r="EA49" s="1564"/>
      <c r="EB49" s="1564"/>
      <c r="EC49" s="1564"/>
      <c r="ED49" s="1564"/>
      <c r="EE49" s="1564"/>
      <c r="EF49" s="1564"/>
      <c r="EG49" s="1564"/>
      <c r="EH49" s="1564"/>
      <c r="EI49" s="1564"/>
      <c r="EJ49" s="1564"/>
      <c r="EK49" s="1564"/>
      <c r="EL49" s="1564"/>
      <c r="EM49" s="1564"/>
      <c r="EN49" s="1540" t="s">
        <v>201</v>
      </c>
      <c r="EO49" s="1540"/>
      <c r="EP49" s="1540"/>
      <c r="EQ49" s="1540"/>
      <c r="ER49" s="1540"/>
      <c r="ES49" s="1540"/>
      <c r="ET49" s="1540"/>
      <c r="EU49" s="1540"/>
      <c r="EV49" s="1540"/>
      <c r="EW49" s="1540"/>
      <c r="EX49" s="1540"/>
      <c r="EY49" s="1540"/>
      <c r="EZ49" s="1540"/>
      <c r="FA49" s="1540"/>
      <c r="FB49" s="1540"/>
      <c r="FC49" s="1540"/>
      <c r="FD49" s="1540"/>
      <c r="FE49" s="1540"/>
      <c r="FF49" s="1540"/>
      <c r="FG49" s="1540"/>
      <c r="FH49" s="1540"/>
      <c r="FI49" s="1540"/>
      <c r="FJ49" s="1540"/>
      <c r="FK49" s="459"/>
      <c r="FL49" s="1597"/>
    </row>
    <row r="50" spans="1:168" ht="13.5" customHeight="1" x14ac:dyDescent="0.2">
      <c r="A50" s="453"/>
      <c r="B50" s="459"/>
      <c r="C50" s="461" t="s">
        <v>200</v>
      </c>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63"/>
      <c r="AG50" s="463"/>
      <c r="AH50" s="462"/>
      <c r="AI50" s="459"/>
      <c r="AJ50" s="459"/>
      <c r="AK50" s="459"/>
      <c r="AL50" s="459"/>
      <c r="AM50" s="459"/>
      <c r="AO50" s="459"/>
      <c r="AP50" s="459"/>
      <c r="AQ50" s="459"/>
      <c r="AR50" s="459"/>
      <c r="AS50" s="459"/>
      <c r="AT50" s="459"/>
      <c r="AU50" s="459"/>
      <c r="AV50" s="459"/>
      <c r="AW50" s="459"/>
      <c r="AX50" s="459"/>
      <c r="AY50" s="459"/>
      <c r="AZ50" s="459"/>
      <c r="BA50" s="459"/>
      <c r="BB50" s="459"/>
      <c r="BC50" s="459"/>
      <c r="BD50" s="459"/>
      <c r="BE50" s="453"/>
      <c r="BF50" s="459"/>
      <c r="BG50" s="461" t="s">
        <v>199</v>
      </c>
      <c r="BH50" s="465"/>
      <c r="BJ50" s="459"/>
      <c r="BK50" s="459"/>
      <c r="BL50" s="464"/>
      <c r="BM50" s="464"/>
      <c r="BN50" s="464"/>
      <c r="BO50" s="464"/>
      <c r="BP50" s="464"/>
      <c r="BQ50" s="464"/>
      <c r="BR50" s="464"/>
      <c r="BS50" s="464"/>
      <c r="BT50" s="464"/>
      <c r="BU50" s="464"/>
      <c r="BV50" s="464"/>
      <c r="BW50" s="464"/>
      <c r="BX50" s="464"/>
      <c r="BY50" s="464"/>
      <c r="BZ50" s="464"/>
      <c r="CA50" s="464"/>
      <c r="CB50" s="464"/>
      <c r="CC50" s="459"/>
      <c r="CD50" s="459"/>
      <c r="CE50" s="459"/>
      <c r="CF50" s="459"/>
      <c r="CG50" s="459"/>
      <c r="CH50" s="459"/>
      <c r="CI50" s="459"/>
      <c r="CJ50" s="463"/>
      <c r="CK50" s="463"/>
      <c r="CL50" s="462"/>
      <c r="CM50" s="459"/>
      <c r="CN50" s="459"/>
      <c r="CO50" s="459"/>
      <c r="CP50" s="459"/>
      <c r="CQ50" s="459"/>
      <c r="CS50" s="459"/>
      <c r="CT50" s="459"/>
      <c r="CU50" s="459"/>
      <c r="CV50" s="459"/>
      <c r="CW50" s="459"/>
      <c r="CX50" s="459"/>
      <c r="CY50" s="459"/>
      <c r="CZ50" s="459"/>
      <c r="DA50" s="459"/>
      <c r="DB50" s="459"/>
      <c r="DC50" s="459"/>
      <c r="DD50" s="459"/>
      <c r="DE50" s="459"/>
      <c r="DF50" s="459"/>
      <c r="DG50" s="459"/>
      <c r="DH50" s="458"/>
      <c r="DJ50" s="459"/>
      <c r="DK50" s="461" t="s">
        <v>198</v>
      </c>
      <c r="DL50" s="459"/>
      <c r="DM50" s="459"/>
      <c r="DN50" s="459"/>
      <c r="DO50" s="459"/>
      <c r="DP50" s="460"/>
      <c r="DQ50" s="460"/>
      <c r="DR50" s="460"/>
      <c r="DS50" s="460"/>
      <c r="DT50" s="460"/>
      <c r="DU50" s="1564"/>
      <c r="DV50" s="1564"/>
      <c r="DW50" s="1564"/>
      <c r="DX50" s="1564"/>
      <c r="DY50" s="1564"/>
      <c r="DZ50" s="1564"/>
      <c r="EA50" s="1564"/>
      <c r="EB50" s="1564"/>
      <c r="EC50" s="1564"/>
      <c r="ED50" s="1564"/>
      <c r="EE50" s="1564"/>
      <c r="EF50" s="1564"/>
      <c r="EG50" s="1564"/>
      <c r="EH50" s="1564"/>
      <c r="EI50" s="1564"/>
      <c r="EJ50" s="1564"/>
      <c r="EK50" s="1564"/>
      <c r="EL50" s="1564"/>
      <c r="EM50" s="1564"/>
      <c r="EN50" s="1540" t="s">
        <v>197</v>
      </c>
      <c r="EO50" s="1540"/>
      <c r="EP50" s="1540"/>
      <c r="EQ50" s="1540"/>
      <c r="ER50" s="1540"/>
      <c r="ES50" s="1540"/>
      <c r="ET50" s="1540"/>
      <c r="EU50" s="1540"/>
      <c r="EV50" s="1540"/>
      <c r="EW50" s="1540"/>
      <c r="EX50" s="1540"/>
      <c r="EY50" s="1540"/>
      <c r="EZ50" s="1540"/>
      <c r="FA50" s="1540"/>
      <c r="FB50" s="1540"/>
      <c r="FC50" s="1540"/>
      <c r="FD50" s="1540"/>
      <c r="FE50" s="1540"/>
      <c r="FF50" s="1540"/>
      <c r="FG50" s="1540"/>
      <c r="FH50" s="1540"/>
      <c r="FI50" s="1540"/>
      <c r="FJ50" s="1540"/>
      <c r="FK50" s="459"/>
      <c r="FL50" s="458"/>
    </row>
    <row r="51" spans="1:168" ht="9.75" customHeight="1" x14ac:dyDescent="0.2">
      <c r="A51" s="457"/>
      <c r="B51" s="1785"/>
      <c r="C51" s="1785"/>
      <c r="D51" s="1785"/>
      <c r="E51" s="1785"/>
      <c r="F51" s="1785"/>
      <c r="G51" s="1785"/>
      <c r="H51" s="1785"/>
      <c r="I51" s="1785"/>
      <c r="J51" s="1785"/>
      <c r="K51" s="1785"/>
      <c r="L51" s="1785"/>
      <c r="M51" s="1785"/>
      <c r="N51" s="1785"/>
      <c r="O51" s="1785"/>
      <c r="P51" s="1785"/>
      <c r="Q51" s="1785"/>
      <c r="R51" s="1785"/>
      <c r="S51" s="1785"/>
      <c r="T51" s="1785"/>
      <c r="U51" s="1785"/>
      <c r="V51" s="1785"/>
      <c r="W51" s="1785"/>
      <c r="X51" s="1785"/>
      <c r="Y51" s="1785"/>
      <c r="Z51" s="1785"/>
      <c r="AA51" s="1785"/>
      <c r="AB51" s="1785"/>
      <c r="AC51" s="1785"/>
      <c r="AD51" s="1785"/>
      <c r="AE51" s="1785"/>
      <c r="AF51" s="1785"/>
      <c r="AG51" s="1785"/>
      <c r="AH51" s="1785"/>
      <c r="AI51" s="1785"/>
      <c r="AJ51" s="1785"/>
      <c r="AK51" s="1785"/>
      <c r="AL51" s="1785"/>
      <c r="AM51" s="1785"/>
      <c r="AN51" s="1785"/>
      <c r="AO51" s="1785"/>
      <c r="AP51" s="1785"/>
      <c r="AQ51" s="1785"/>
      <c r="AR51" s="1785"/>
      <c r="AS51" s="1785"/>
      <c r="AT51" s="1785"/>
      <c r="AU51" s="1785"/>
      <c r="AV51" s="1785"/>
      <c r="AW51" s="1785"/>
      <c r="AX51" s="1785"/>
      <c r="AY51" s="1785"/>
      <c r="AZ51" s="1785"/>
      <c r="BA51" s="1785"/>
      <c r="BB51" s="1785"/>
      <c r="BC51" s="1785"/>
      <c r="BD51" s="1785"/>
      <c r="BE51" s="457"/>
      <c r="BF51" s="455"/>
      <c r="BG51" s="455"/>
      <c r="BH51" s="455"/>
      <c r="BI51" s="455"/>
      <c r="BJ51" s="455"/>
      <c r="BK51" s="455"/>
      <c r="BL51" s="455"/>
      <c r="BM51" s="455"/>
      <c r="BN51" s="455"/>
      <c r="BO51" s="455"/>
      <c r="BP51" s="455"/>
      <c r="BQ51" s="455"/>
      <c r="BR51" s="455"/>
      <c r="BS51" s="455"/>
      <c r="BT51" s="455"/>
      <c r="BU51" s="455"/>
      <c r="BV51" s="455"/>
      <c r="BW51" s="455"/>
      <c r="BX51" s="455"/>
      <c r="BY51" s="455"/>
      <c r="BZ51" s="455"/>
      <c r="CA51" s="455"/>
      <c r="CB51" s="455"/>
      <c r="CC51" s="455"/>
      <c r="CD51" s="455"/>
      <c r="CE51" s="455"/>
      <c r="CF51" s="455"/>
      <c r="CG51" s="455"/>
      <c r="CH51" s="455"/>
      <c r="CI51" s="455"/>
      <c r="CJ51" s="455"/>
      <c r="CK51" s="455"/>
      <c r="CL51" s="455"/>
      <c r="CM51" s="455"/>
      <c r="CN51" s="455"/>
      <c r="CO51" s="455"/>
      <c r="CP51" s="455"/>
      <c r="CQ51" s="455"/>
      <c r="CR51" s="455"/>
      <c r="CS51" s="455"/>
      <c r="CT51" s="455"/>
      <c r="CU51" s="455"/>
      <c r="CV51" s="455"/>
      <c r="CW51" s="455"/>
      <c r="CX51" s="455"/>
      <c r="CY51" s="455"/>
      <c r="CZ51" s="455"/>
      <c r="DA51" s="455"/>
      <c r="DB51" s="455"/>
      <c r="DC51" s="455"/>
      <c r="DD51" s="455"/>
      <c r="DE51" s="455"/>
      <c r="DF51" s="455"/>
      <c r="DG51" s="455"/>
      <c r="DH51" s="454"/>
      <c r="DI51" s="456"/>
      <c r="DJ51" s="455"/>
      <c r="DK51" s="455"/>
      <c r="DL51" s="455"/>
      <c r="DM51" s="455"/>
      <c r="DN51" s="455"/>
      <c r="DO51" s="455"/>
      <c r="DP51" s="455"/>
      <c r="DQ51" s="455"/>
      <c r="DR51" s="455"/>
      <c r="DS51" s="455"/>
      <c r="DT51" s="455"/>
      <c r="DU51" s="455"/>
      <c r="DV51" s="455"/>
      <c r="DW51" s="455"/>
      <c r="DX51" s="455"/>
      <c r="DY51" s="455"/>
      <c r="DZ51" s="455"/>
      <c r="EA51" s="455"/>
      <c r="EB51" s="455"/>
      <c r="EC51" s="455"/>
      <c r="ED51" s="455"/>
      <c r="EE51" s="455"/>
      <c r="EF51" s="455"/>
      <c r="EG51" s="455"/>
      <c r="EH51" s="455"/>
      <c r="EI51" s="455"/>
      <c r="EJ51" s="455"/>
      <c r="EK51" s="455"/>
      <c r="EL51" s="455"/>
      <c r="EM51" s="455"/>
      <c r="EN51" s="455"/>
      <c r="EO51" s="455"/>
      <c r="EP51" s="455"/>
      <c r="EQ51" s="455"/>
      <c r="ER51" s="455"/>
      <c r="ES51" s="455"/>
      <c r="ET51" s="455"/>
      <c r="EU51" s="455"/>
      <c r="EV51" s="455"/>
      <c r="EW51" s="455"/>
      <c r="EX51" s="455"/>
      <c r="EY51" s="455"/>
      <c r="EZ51" s="455"/>
      <c r="FA51" s="455"/>
      <c r="FB51" s="455"/>
      <c r="FC51" s="455"/>
      <c r="FD51" s="455"/>
      <c r="FE51" s="455"/>
      <c r="FF51" s="455"/>
      <c r="FG51" s="455"/>
      <c r="FH51" s="455"/>
      <c r="FI51" s="455"/>
      <c r="FJ51" s="455"/>
      <c r="FK51" s="455"/>
      <c r="FL51" s="454"/>
    </row>
    <row r="52" spans="1:168" ht="9" customHeight="1" x14ac:dyDescent="0.2">
      <c r="BE52" s="453"/>
      <c r="BF52" s="1679"/>
      <c r="BG52" s="1679"/>
      <c r="BH52" s="1679"/>
      <c r="BI52" s="1679"/>
      <c r="BJ52" s="1679"/>
      <c r="BK52" s="1679"/>
      <c r="BL52" s="1679"/>
      <c r="BM52" s="1679"/>
      <c r="BN52" s="1679"/>
      <c r="BO52" s="1679"/>
      <c r="BP52" s="1679"/>
      <c r="BQ52" s="1679"/>
      <c r="BR52" s="1679"/>
      <c r="BS52" s="1679"/>
      <c r="BT52" s="1679"/>
      <c r="BU52" s="1679"/>
      <c r="BV52" s="1679"/>
      <c r="BW52" s="1679"/>
      <c r="BX52" s="1679"/>
      <c r="BY52" s="1679"/>
      <c r="BZ52" s="1679"/>
      <c r="CA52" s="1679"/>
      <c r="CB52" s="1679"/>
      <c r="CC52" s="1679"/>
      <c r="CD52" s="1679"/>
      <c r="CE52" s="1679"/>
      <c r="CF52" s="1679"/>
      <c r="CG52" s="1679"/>
      <c r="CH52" s="1679"/>
      <c r="CI52" s="1679"/>
      <c r="CJ52" s="1679"/>
      <c r="CK52" s="1679"/>
      <c r="CL52" s="1679"/>
      <c r="CM52" s="1679"/>
      <c r="CN52" s="1679"/>
      <c r="CO52" s="1679"/>
      <c r="CP52" s="1679"/>
      <c r="CQ52" s="1679"/>
      <c r="CR52" s="1679"/>
      <c r="CS52" s="1679"/>
      <c r="CT52" s="1679"/>
      <c r="CU52" s="1679"/>
      <c r="CV52" s="1679"/>
      <c r="CW52" s="1679"/>
      <c r="CX52" s="1679"/>
      <c r="CY52" s="1679"/>
      <c r="CZ52" s="1679"/>
      <c r="DA52" s="1679"/>
      <c r="DB52" s="1679"/>
      <c r="DC52" s="1679"/>
      <c r="DD52" s="1679"/>
      <c r="DH52" s="452"/>
    </row>
    <row r="53" spans="1:168" ht="8.25" customHeight="1" x14ac:dyDescent="0.2">
      <c r="BE53" s="453"/>
      <c r="BF53" s="1679"/>
      <c r="BG53" s="1679"/>
      <c r="BH53" s="1679"/>
      <c r="BI53" s="1679"/>
      <c r="BJ53" s="1679"/>
      <c r="BK53" s="1679"/>
      <c r="BL53" s="1679"/>
      <c r="BM53" s="1679"/>
      <c r="BN53" s="1679"/>
      <c r="BO53" s="1679"/>
      <c r="BP53" s="1679"/>
      <c r="BQ53" s="1679"/>
      <c r="BR53" s="1679"/>
      <c r="BS53" s="1679"/>
      <c r="BT53" s="1679"/>
      <c r="BU53" s="1679"/>
      <c r="BV53" s="1679"/>
      <c r="BW53" s="1679"/>
      <c r="BX53" s="1679"/>
      <c r="BY53" s="1679"/>
      <c r="BZ53" s="1679"/>
      <c r="CA53" s="1679"/>
      <c r="CB53" s="1679"/>
      <c r="CC53" s="1679"/>
      <c r="CD53" s="1679"/>
      <c r="CE53" s="1679"/>
      <c r="CF53" s="1679"/>
      <c r="CG53" s="1679"/>
      <c r="CH53" s="1679"/>
      <c r="CI53" s="1679"/>
      <c r="CJ53" s="1679"/>
      <c r="CK53" s="1679"/>
      <c r="CL53" s="1679"/>
      <c r="CM53" s="1679"/>
      <c r="CN53" s="1679"/>
      <c r="CO53" s="1679"/>
      <c r="CP53" s="1679"/>
      <c r="CQ53" s="1679"/>
      <c r="CR53" s="1679"/>
      <c r="CS53" s="1679"/>
      <c r="CT53" s="1679"/>
      <c r="CU53" s="1679"/>
      <c r="CV53" s="1679"/>
      <c r="CW53" s="1679"/>
      <c r="CX53" s="1679"/>
      <c r="CY53" s="1679"/>
      <c r="CZ53" s="1679"/>
      <c r="DA53" s="1679"/>
      <c r="DB53" s="1679"/>
      <c r="DC53" s="1679"/>
      <c r="DD53" s="1679"/>
      <c r="DH53" s="452"/>
    </row>
    <row r="54" spans="1:168" ht="7.5" customHeight="1" x14ac:dyDescent="0.2">
      <c r="BE54" s="453"/>
      <c r="DH54" s="452"/>
    </row>
  </sheetData>
  <sheetProtection sheet="1" selectLockedCells="1"/>
  <mergeCells count="267">
    <mergeCell ref="BW47:CH48"/>
    <mergeCell ref="DS44:EJ45"/>
    <mergeCell ref="DJ47:DP48"/>
    <mergeCell ref="EB41:EC41"/>
    <mergeCell ref="ED41:EE41"/>
    <mergeCell ref="BX41:BY41"/>
    <mergeCell ref="BZ41:CA41"/>
    <mergeCell ref="EJ42:EK42"/>
    <mergeCell ref="DK44:DQ45"/>
    <mergeCell ref="EF47:EM48"/>
    <mergeCell ref="EH42:EI42"/>
    <mergeCell ref="EF41:EG41"/>
    <mergeCell ref="DZ42:EA42"/>
    <mergeCell ref="EB42:EC42"/>
    <mergeCell ref="ED42:EE42"/>
    <mergeCell ref="CB41:CC41"/>
    <mergeCell ref="V40:BB40"/>
    <mergeCell ref="Y39:AA39"/>
    <mergeCell ref="Z41:AA41"/>
    <mergeCell ref="AB41:AC41"/>
    <mergeCell ref="V41:W41"/>
    <mergeCell ref="EA40:EC40"/>
    <mergeCell ref="EA35:EC36"/>
    <mergeCell ref="BZ40:DF40"/>
    <mergeCell ref="CJ41:CL47"/>
    <mergeCell ref="DK40:DZ40"/>
    <mergeCell ref="DH9:DH39"/>
    <mergeCell ref="DZ8:FH9"/>
    <mergeCell ref="EW29:FJ29"/>
    <mergeCell ref="DH40:DH49"/>
    <mergeCell ref="CC35:CE35"/>
    <mergeCell ref="EO33:FB34"/>
    <mergeCell ref="EH33:EJ34"/>
    <mergeCell ref="EJ35:EL35"/>
    <mergeCell ref="EM39:EO39"/>
    <mergeCell ref="BL49:CB49"/>
    <mergeCell ref="EY35:FA35"/>
    <mergeCell ref="FB35:FD35"/>
    <mergeCell ref="BO47:BU48"/>
    <mergeCell ref="BG41:BQ41"/>
    <mergeCell ref="BR29:CF29"/>
    <mergeCell ref="BG8:BR9"/>
    <mergeCell ref="BG10:DF11"/>
    <mergeCell ref="EG39:EI39"/>
    <mergeCell ref="ED39:EF39"/>
    <mergeCell ref="CZ33:DE34"/>
    <mergeCell ref="DA35:DC35"/>
    <mergeCell ref="BH33:BJ34"/>
    <mergeCell ref="BG32:CJ32"/>
    <mergeCell ref="BW35:BY36"/>
    <mergeCell ref="BZ36:DF36"/>
    <mergeCell ref="DA39:DC39"/>
    <mergeCell ref="CO39:CQ39"/>
    <mergeCell ref="CX39:CZ39"/>
    <mergeCell ref="CL35:CN35"/>
    <mergeCell ref="CO35:CQ35"/>
    <mergeCell ref="CU39:CW39"/>
    <mergeCell ref="DK5:DV5"/>
    <mergeCell ref="DK6:DV7"/>
    <mergeCell ref="DK8:DV9"/>
    <mergeCell ref="DK10:FJ11"/>
    <mergeCell ref="DO14:FE20"/>
    <mergeCell ref="BK14:DA20"/>
    <mergeCell ref="G24:AW28"/>
    <mergeCell ref="J29:M29"/>
    <mergeCell ref="J30:M31"/>
    <mergeCell ref="CO30:CR31"/>
    <mergeCell ref="CO29:CR29"/>
    <mergeCell ref="C29:I29"/>
    <mergeCell ref="CS29:DF29"/>
    <mergeCell ref="N29:AB29"/>
    <mergeCell ref="N30:AB31"/>
    <mergeCell ref="AK29:AN29"/>
    <mergeCell ref="AK30:AN31"/>
    <mergeCell ref="AC29:AJ29"/>
    <mergeCell ref="C5:N5"/>
    <mergeCell ref="C6:N7"/>
    <mergeCell ref="C8:N9"/>
    <mergeCell ref="S8:AX9"/>
    <mergeCell ref="G14:AW20"/>
    <mergeCell ref="DJ5:DJ41"/>
    <mergeCell ref="B51:BD51"/>
    <mergeCell ref="C40:R40"/>
    <mergeCell ref="AZ39:BB39"/>
    <mergeCell ref="AW39:AY39"/>
    <mergeCell ref="AH39:AJ39"/>
    <mergeCell ref="B5:B41"/>
    <mergeCell ref="S35:U36"/>
    <mergeCell ref="S38:U38"/>
    <mergeCell ref="S40:U40"/>
    <mergeCell ref="R47:AC48"/>
    <mergeCell ref="AB35:AD35"/>
    <mergeCell ref="AV33:BA34"/>
    <mergeCell ref="V39:X39"/>
    <mergeCell ref="AW35:AY35"/>
    <mergeCell ref="BD40:BD49"/>
    <mergeCell ref="O41:S41"/>
    <mergeCell ref="AT35:AV35"/>
    <mergeCell ref="AQ35:AS35"/>
    <mergeCell ref="P33:Q34"/>
    <mergeCell ref="AD33:AF34"/>
    <mergeCell ref="C32:AF32"/>
    <mergeCell ref="H33:J34"/>
    <mergeCell ref="C30:I31"/>
    <mergeCell ref="D33:F34"/>
    <mergeCell ref="B44:AC44"/>
    <mergeCell ref="S39:U39"/>
    <mergeCell ref="T41:U41"/>
    <mergeCell ref="FD33:FI34"/>
    <mergeCell ref="AO29:BB29"/>
    <mergeCell ref="AG32:BB32"/>
    <mergeCell ref="AO30:BB31"/>
    <mergeCell ref="AC30:AJ31"/>
    <mergeCell ref="EO32:FJ32"/>
    <mergeCell ref="AG33:AT34"/>
    <mergeCell ref="ED33:EF34"/>
    <mergeCell ref="DX33:DY34"/>
    <mergeCell ref="EL33:EN34"/>
    <mergeCell ref="AN35:AP35"/>
    <mergeCell ref="BG35:BV36"/>
    <mergeCell ref="DZ33:EB34"/>
    <mergeCell ref="EV35:EX35"/>
    <mergeCell ref="EM35:EO35"/>
    <mergeCell ref="AZ35:BB35"/>
    <mergeCell ref="V36:BB36"/>
    <mergeCell ref="DL33:DN34"/>
    <mergeCell ref="CF35:CH35"/>
    <mergeCell ref="C35:R36"/>
    <mergeCell ref="C37:R37"/>
    <mergeCell ref="S6:U6"/>
    <mergeCell ref="BG37:BV37"/>
    <mergeCell ref="BD9:BD39"/>
    <mergeCell ref="DO24:FE28"/>
    <mergeCell ref="X41:Y41"/>
    <mergeCell ref="AK39:AM39"/>
    <mergeCell ref="AN39:AP39"/>
    <mergeCell ref="AF41:AH47"/>
    <mergeCell ref="V38:BB38"/>
    <mergeCell ref="V35:X35"/>
    <mergeCell ref="Y35:AA35"/>
    <mergeCell ref="AE35:AG35"/>
    <mergeCell ref="AH35:AJ35"/>
    <mergeCell ref="AK35:AM35"/>
    <mergeCell ref="DD39:DF39"/>
    <mergeCell ref="BZ39:CB39"/>
    <mergeCell ref="CF41:CG41"/>
    <mergeCell ref="CI39:CK39"/>
    <mergeCell ref="CL39:CN39"/>
    <mergeCell ref="CD41:CE41"/>
    <mergeCell ref="CF39:CH39"/>
    <mergeCell ref="BZ35:CB35"/>
    <mergeCell ref="CH33:CJ34"/>
    <mergeCell ref="DK37:DZ37"/>
    <mergeCell ref="C38:R38"/>
    <mergeCell ref="C39:R39"/>
    <mergeCell ref="S37:U37"/>
    <mergeCell ref="V37:BB37"/>
    <mergeCell ref="AB39:AD39"/>
    <mergeCell ref="AE39:AG39"/>
    <mergeCell ref="BN29:BQ29"/>
    <mergeCell ref="BN30:BQ31"/>
    <mergeCell ref="BP33:BR34"/>
    <mergeCell ref="BG29:BM29"/>
    <mergeCell ref="BL33:BN34"/>
    <mergeCell ref="BR30:CF31"/>
    <mergeCell ref="BG30:BM31"/>
    <mergeCell ref="CD33:CF34"/>
    <mergeCell ref="BV33:BX34"/>
    <mergeCell ref="BZ33:CB34"/>
    <mergeCell ref="V33:X34"/>
    <mergeCell ref="L33:N34"/>
    <mergeCell ref="Z33:AB34"/>
    <mergeCell ref="R33:T34"/>
    <mergeCell ref="BT33:BU34"/>
    <mergeCell ref="CC39:CE39"/>
    <mergeCell ref="AQ39:AS39"/>
    <mergeCell ref="AT39:AV39"/>
    <mergeCell ref="BF52:DD53"/>
    <mergeCell ref="BG39:BV39"/>
    <mergeCell ref="BW39:BY39"/>
    <mergeCell ref="BG40:BV40"/>
    <mergeCell ref="BW40:BY40"/>
    <mergeCell ref="BW37:BY37"/>
    <mergeCell ref="BZ37:DF37"/>
    <mergeCell ref="BG38:BV38"/>
    <mergeCell ref="BF5:BF41"/>
    <mergeCell ref="CG29:CN29"/>
    <mergeCell ref="DD35:DF35"/>
    <mergeCell ref="CU35:CW35"/>
    <mergeCell ref="CX35:CZ35"/>
    <mergeCell ref="BW6:BY6"/>
    <mergeCell ref="BW38:BY38"/>
    <mergeCell ref="BS41:BW41"/>
    <mergeCell ref="CR35:CT35"/>
    <mergeCell ref="BW8:DB9"/>
    <mergeCell ref="BK24:DA28"/>
    <mergeCell ref="DB26:DF28"/>
    <mergeCell ref="CG30:CN31"/>
    <mergeCell ref="CS30:DF31"/>
    <mergeCell ref="CR39:CT39"/>
    <mergeCell ref="CK32:DF32"/>
    <mergeCell ref="FL40:FL49"/>
    <mergeCell ref="DK41:DU41"/>
    <mergeCell ref="ED40:FJ40"/>
    <mergeCell ref="EH41:EI41"/>
    <mergeCell ref="EJ41:EK41"/>
    <mergeCell ref="EW30:FJ31"/>
    <mergeCell ref="DK30:DQ31"/>
    <mergeCell ref="EN41:EP47"/>
    <mergeCell ref="ED37:FJ37"/>
    <mergeCell ref="EA39:EC39"/>
    <mergeCell ref="FB39:FD39"/>
    <mergeCell ref="EG35:EI35"/>
    <mergeCell ref="DR30:DU31"/>
    <mergeCell ref="ES30:EV31"/>
    <mergeCell ref="EF42:EG42"/>
    <mergeCell ref="FE39:FG39"/>
    <mergeCell ref="EJ39:EL39"/>
    <mergeCell ref="ED35:EF35"/>
    <mergeCell ref="EA37:EC37"/>
    <mergeCell ref="DK38:DZ38"/>
    <mergeCell ref="ED38:FJ38"/>
    <mergeCell ref="DK39:DZ39"/>
    <mergeCell ref="ES39:EU39"/>
    <mergeCell ref="EP35:ER35"/>
    <mergeCell ref="FL9:FL39"/>
    <mergeCell ref="DK29:DQ29"/>
    <mergeCell ref="EA38:EC38"/>
    <mergeCell ref="DK35:DZ36"/>
    <mergeCell ref="DR29:DU29"/>
    <mergeCell ref="DV29:EJ29"/>
    <mergeCell ref="EK29:ER29"/>
    <mergeCell ref="DV30:EJ31"/>
    <mergeCell ref="EK30:ER31"/>
    <mergeCell ref="ES29:EV29"/>
    <mergeCell ref="ED36:FJ36"/>
    <mergeCell ref="FF26:FJ28"/>
    <mergeCell ref="EV39:EX39"/>
    <mergeCell ref="EP39:ER39"/>
    <mergeCell ref="DK32:EN32"/>
    <mergeCell ref="DT33:DV34"/>
    <mergeCell ref="FE35:FG35"/>
    <mergeCell ref="FH35:FJ35"/>
    <mergeCell ref="EN50:FJ50"/>
    <mergeCell ref="DK1:FK3"/>
    <mergeCell ref="AX26:BB28"/>
    <mergeCell ref="CK33:CX34"/>
    <mergeCell ref="CI35:CK35"/>
    <mergeCell ref="BZ38:DF38"/>
    <mergeCell ref="CG42:CI42"/>
    <mergeCell ref="CG43:CI43"/>
    <mergeCell ref="BG42:BQ43"/>
    <mergeCell ref="DU49:EM50"/>
    <mergeCell ref="DP33:DR34"/>
    <mergeCell ref="ES35:EU35"/>
    <mergeCell ref="DK42:DU42"/>
    <mergeCell ref="DV42:DY42"/>
    <mergeCell ref="BF1:DF3"/>
    <mergeCell ref="C10:BB11"/>
    <mergeCell ref="BG5:BR5"/>
    <mergeCell ref="BG6:BR7"/>
    <mergeCell ref="EA6:EC6"/>
    <mergeCell ref="EN49:FJ49"/>
    <mergeCell ref="FH39:FJ39"/>
    <mergeCell ref="EY39:FA39"/>
    <mergeCell ref="DW41:EA41"/>
    <mergeCell ref="C41:M41"/>
  </mergeCells>
  <phoneticPr fontId="2"/>
  <conditionalFormatting sqref="C30:J30 AO30:BB31 C31:I31 D33:F34 H33:J34 L33:N34 R33:T34 V33:X34 Z33:AB34 V36:V37">
    <cfRule type="cellIs" dxfId="5" priority="5" stopIfTrue="1" operator="equal">
      <formula>""</formula>
    </cfRule>
  </conditionalFormatting>
  <conditionalFormatting sqref="G14:AW20">
    <cfRule type="cellIs" dxfId="4" priority="4" stopIfTrue="1" operator="equal">
      <formula>""</formula>
    </cfRule>
  </conditionalFormatting>
  <conditionalFormatting sqref="G24:AW28">
    <cfRule type="cellIs" dxfId="3" priority="3" stopIfTrue="1" operator="equal">
      <formula>""</formula>
    </cfRule>
  </conditionalFormatting>
  <conditionalFormatting sqref="AG33:AT34">
    <cfRule type="cellIs" dxfId="2" priority="6" stopIfTrue="1" operator="equal">
      <formula>"(申告区分を選択)"</formula>
    </cfRule>
  </conditionalFormatting>
  <conditionalFormatting sqref="BN30">
    <cfRule type="cellIs" dxfId="1" priority="2" stopIfTrue="1" operator="equal">
      <formula>""</formula>
    </cfRule>
  </conditionalFormatting>
  <conditionalFormatting sqref="DR30">
    <cfRule type="cellIs" dxfId="0" priority="1" stopIfTrue="1" operator="equal">
      <formula>""</formula>
    </cfRule>
  </conditionalFormatting>
  <dataValidations count="7">
    <dataValidation type="whole" allowBlank="1" showInputMessage="1" showErrorMessage="1" sqref="V36:V37" xr:uid="{04F38FCE-412A-4E65-8851-DF09C5480699}">
      <formula1>-99999999999</formula1>
      <formula2>99999999999</formula2>
    </dataValidation>
    <dataValidation type="whole" allowBlank="1" showInputMessage="1" showErrorMessage="1" sqref="V38:BB38" xr:uid="{DDBBFB90-1CDF-4E81-8DB9-FDBB36E701C5}">
      <formula1>1</formula1>
      <formula2>99999999999</formula2>
    </dataValidation>
    <dataValidation type="whole" allowBlank="1" showInputMessage="1" showErrorMessage="1" error="1から31までの数値を入力してください。" sqref="Z41:AA41" xr:uid="{676C2919-EF35-48CD-A9BD-62C196FBEDF7}">
      <formula1>1</formula1>
      <formula2>31</formula2>
    </dataValidation>
    <dataValidation type="whole" allowBlank="1" showInputMessage="1" showErrorMessage="1" error="1から12までの数値を入力してください。" sqref="V41:W41" xr:uid="{31D820E8-1606-4EEC-BA21-3F4F202D9440}">
      <formula1>1</formula1>
      <formula2>12</formula2>
    </dataValidation>
    <dataValidation allowBlank="1" showInputMessage="1" showErrorMessage="1" prompt="申告納付する月の属する年度を記入してください。" sqref="C30:I31" xr:uid="{24A3FA15-24CF-4CA7-9205-6A1755882EEE}"/>
    <dataValidation type="list" allowBlank="1" showInputMessage="1" showErrorMessage="1" prompt="ドロップダウンリストの中から該当する区分を選択してください。_x000a_「その他」を選択された場合は、右欄に具体的に記載してください。" sqref="AG33:AT34" xr:uid="{35046E84-1E44-4B42-A3E5-26E38CF6150A}">
      <formula1>"(申告区分を選択),中間,予定,確定,修正,更正,決定,その他"</formula1>
    </dataValidation>
    <dataValidation allowBlank="1" showInputMessage="1" showErrorMessage="1" sqref="EH41:EI42 CD41:CE41 BZ41:CA41 D33:F34 ED41:EE42 DZ42:EA42 BS41 DW41" xr:uid="{755ED3CF-25DF-4042-8FC1-A617AD01C24D}"/>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653F-B8A2-4F1D-938D-9998F11F4F60}">
  <sheetPr>
    <pageSetUpPr fitToPage="1"/>
  </sheetPr>
  <dimension ref="A1:B21"/>
  <sheetViews>
    <sheetView workbookViewId="0">
      <selection activeCell="A2" sqref="A2"/>
    </sheetView>
  </sheetViews>
  <sheetFormatPr defaultRowHeight="13" x14ac:dyDescent="0.2"/>
  <cols>
    <col min="1" max="1" width="3" style="564" customWidth="1"/>
    <col min="2" max="2" width="93.26953125" style="564" customWidth="1"/>
    <col min="3" max="16384" width="8.7265625" style="564"/>
  </cols>
  <sheetData>
    <row r="1" spans="1:2" ht="14" x14ac:dyDescent="0.2">
      <c r="A1" s="563" t="s">
        <v>281</v>
      </c>
    </row>
    <row r="2" spans="1:2" ht="24" x14ac:dyDescent="0.2">
      <c r="A2" s="565">
        <v>1</v>
      </c>
      <c r="B2" s="562" t="s">
        <v>280</v>
      </c>
    </row>
    <row r="3" spans="1:2" x14ac:dyDescent="0.2">
      <c r="A3" s="565">
        <v>2</v>
      </c>
      <c r="B3" s="562" t="s">
        <v>279</v>
      </c>
    </row>
    <row r="4" spans="1:2" x14ac:dyDescent="0.2">
      <c r="A4" s="565">
        <v>3</v>
      </c>
      <c r="B4" s="562" t="s">
        <v>278</v>
      </c>
    </row>
    <row r="5" spans="1:2" ht="24" x14ac:dyDescent="0.2">
      <c r="A5" s="565">
        <v>4</v>
      </c>
      <c r="B5" s="562" t="s">
        <v>277</v>
      </c>
    </row>
    <row r="6" spans="1:2" ht="24" x14ac:dyDescent="0.2">
      <c r="A6" s="565">
        <v>5</v>
      </c>
      <c r="B6" s="562" t="s">
        <v>276</v>
      </c>
    </row>
    <row r="7" spans="1:2" ht="24" x14ac:dyDescent="0.2">
      <c r="A7" s="565">
        <v>6</v>
      </c>
      <c r="B7" s="562" t="s">
        <v>275</v>
      </c>
    </row>
    <row r="8" spans="1:2" ht="24" x14ac:dyDescent="0.2">
      <c r="A8" s="565">
        <v>7</v>
      </c>
      <c r="B8" s="562" t="s">
        <v>274</v>
      </c>
    </row>
    <row r="9" spans="1:2" ht="96" x14ac:dyDescent="0.2">
      <c r="A9" s="565">
        <v>8</v>
      </c>
      <c r="B9" s="562" t="s">
        <v>273</v>
      </c>
    </row>
    <row r="10" spans="1:2" ht="84" x14ac:dyDescent="0.2">
      <c r="A10" s="565">
        <v>9</v>
      </c>
      <c r="B10" s="562" t="s">
        <v>272</v>
      </c>
    </row>
    <row r="11" spans="1:2" ht="36" x14ac:dyDescent="0.2">
      <c r="A11" s="565">
        <v>10</v>
      </c>
      <c r="B11" s="562" t="s">
        <v>271</v>
      </c>
    </row>
    <row r="12" spans="1:2" ht="72" x14ac:dyDescent="0.2">
      <c r="A12" s="565">
        <v>11</v>
      </c>
      <c r="B12" s="562" t="s">
        <v>270</v>
      </c>
    </row>
    <row r="13" spans="1:2" ht="60" x14ac:dyDescent="0.2">
      <c r="A13" s="565">
        <v>12</v>
      </c>
      <c r="B13" s="562" t="s">
        <v>269</v>
      </c>
    </row>
    <row r="14" spans="1:2" ht="48" x14ac:dyDescent="0.2">
      <c r="A14" s="565">
        <v>13</v>
      </c>
      <c r="B14" s="562" t="s">
        <v>268</v>
      </c>
    </row>
    <row r="15" spans="1:2" ht="24" x14ac:dyDescent="0.2">
      <c r="A15" s="565">
        <v>14</v>
      </c>
      <c r="B15" s="562" t="s">
        <v>267</v>
      </c>
    </row>
    <row r="16" spans="1:2" ht="36" x14ac:dyDescent="0.2">
      <c r="A16" s="565">
        <v>15</v>
      </c>
      <c r="B16" s="562" t="s">
        <v>266</v>
      </c>
    </row>
    <row r="17" spans="1:2" ht="24" x14ac:dyDescent="0.2">
      <c r="A17" s="565">
        <v>16</v>
      </c>
      <c r="B17" s="562" t="s">
        <v>265</v>
      </c>
    </row>
    <row r="18" spans="1:2" ht="24" x14ac:dyDescent="0.2">
      <c r="A18" s="565">
        <v>17</v>
      </c>
      <c r="B18" s="562" t="s">
        <v>264</v>
      </c>
    </row>
    <row r="19" spans="1:2" ht="24" x14ac:dyDescent="0.2">
      <c r="A19" s="565">
        <v>18</v>
      </c>
      <c r="B19" s="562" t="s">
        <v>263</v>
      </c>
    </row>
    <row r="21" spans="1:2" ht="84" x14ac:dyDescent="0.2">
      <c r="B21" s="566" t="s">
        <v>262</v>
      </c>
    </row>
  </sheetData>
  <phoneticPr fontId="2"/>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確定申告(第20号様式）</vt:lpstr>
      <vt:lpstr>確定申告(第20号様式）入力用</vt:lpstr>
      <vt:lpstr>納付書</vt:lpstr>
      <vt:lpstr>記載要領</vt:lpstr>
      <vt:lpstr>'確定申告(第20号様式）'!Print_Area</vt:lpstr>
      <vt:lpstr>'確定申告(第20号様式）入力用'!Print_Area</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2024-07-25T02:00:41Z</dcterms:created>
  <dcterms:modified xsi:type="dcterms:W3CDTF">2026-05-11T04:27:46Z</dcterms:modified>
</cp:coreProperties>
</file>