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00667143-E405-46BF-BF58-2CCA1941EDC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計算ｼｰﾄ" sheetId="23" r:id="rId1"/>
  </sheets>
  <definedNames>
    <definedName name="_xlnm.Print_Area" localSheetId="0">計算ｼｰﾄ!$A$1:$BA$17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2" i="23" l="1"/>
  <c r="Q12" i="23" s="1"/>
  <c r="V12" i="23"/>
  <c r="Q9" i="23" l="1"/>
  <c r="AR12" i="23"/>
  <c r="C15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6" authorId="0" shapeId="0" xr:uid="{00000000-0006-0000-0000-000001000000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閏年の２月の場合は
</t>
        </r>
        <r>
          <rPr>
            <b/>
            <sz val="14"/>
            <color indexed="81"/>
            <rFont val="BIZ UDPゴシック"/>
            <family val="3"/>
            <charset val="128"/>
          </rPr>
          <t>「13」</t>
        </r>
        <r>
          <rPr>
            <b/>
            <sz val="9"/>
            <color indexed="81"/>
            <rFont val="BIZ UDPゴシック"/>
            <family val="3"/>
            <charset val="128"/>
          </rPr>
          <t xml:space="preserve">
と入力してください</t>
        </r>
      </text>
    </comment>
    <comment ref="Q7" authorId="0" shapeId="0" xr:uid="{00000000-0006-0000-0000-000002000000}">
      <text>
        <r>
          <rPr>
            <b/>
            <sz val="9"/>
            <color indexed="81"/>
            <rFont val="BIZ UDPゴシック"/>
            <family val="3"/>
            <charset val="128"/>
          </rPr>
          <t>給付確認開始日が
令和６年８月１５日の場合、
「15」と入力してください</t>
        </r>
      </text>
    </comment>
  </commentList>
</comments>
</file>

<file path=xl/sharedStrings.xml><?xml version="1.0" encoding="utf-8"?>
<sst xmlns="http://schemas.openxmlformats.org/spreadsheetml/2006/main" count="13" uniqueCount="13">
  <si>
    <t>月</t>
    <rPh sb="0" eb="1">
      <t>ツキ</t>
    </rPh>
    <phoneticPr fontId="2"/>
  </si>
  <si>
    <t>日割り計算請求額算定ツール</t>
    <rPh sb="0" eb="2">
      <t>ヒワ</t>
    </rPh>
    <rPh sb="3" eb="5">
      <t>ケイサン</t>
    </rPh>
    <rPh sb="5" eb="8">
      <t>セイキュウガク</t>
    </rPh>
    <rPh sb="8" eb="10">
      <t>サンテイ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</si>
  <si>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</si>
  <si>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</si>
  <si>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円×（</t>
    <rPh sb="0" eb="1">
      <t>エン</t>
    </rPh>
    <phoneticPr fontId="2"/>
  </si>
  <si>
    <t>日＝</t>
    <rPh sb="0" eb="1">
      <t>ニチ</t>
    </rPh>
    <phoneticPr fontId="2"/>
  </si>
  <si>
    <t>ー</t>
    <phoneticPr fontId="2"/>
  </si>
  <si>
    <t>日＋１日）÷</t>
    <rPh sb="0" eb="1">
      <t>ニチ</t>
    </rPh>
    <rPh sb="3" eb="4">
      <t>ニチ</t>
    </rPh>
    <phoneticPr fontId="2"/>
  </si>
  <si>
    <t>日</t>
    <rPh sb="0" eb="1">
      <t>ニチ</t>
    </rPh>
    <phoneticPr fontId="2"/>
  </si>
  <si>
    <t>日割り計算請求額</t>
    <rPh sb="0" eb="2">
      <t>ヒワ</t>
    </rPh>
    <rPh sb="3" eb="5">
      <t>ケイサン</t>
    </rPh>
    <rPh sb="5" eb="8">
      <t>セイキュウガク</t>
    </rPh>
    <phoneticPr fontId="2"/>
  </si>
  <si>
    <t>給付確認開始月</t>
    <rPh sb="0" eb="2">
      <t>キュウフ</t>
    </rPh>
    <rPh sb="2" eb="4">
      <t>カクニン</t>
    </rPh>
    <rPh sb="4" eb="6">
      <t>カイシ</t>
    </rPh>
    <rPh sb="6" eb="7">
      <t>ヅキ</t>
    </rPh>
    <phoneticPr fontId="2"/>
  </si>
  <si>
    <t>給付確認開始日</t>
    <rPh sb="0" eb="2">
      <t>キュウフ</t>
    </rPh>
    <rPh sb="2" eb="4">
      <t>カクニン</t>
    </rPh>
    <rPh sb="4" eb="7">
      <t>カイシビ</t>
    </rPh>
    <phoneticPr fontId="2"/>
  </si>
  <si>
    <t>給付確認開始日
以降の日数</t>
    <rPh sb="0" eb="2">
      <t>キュウフ</t>
    </rPh>
    <rPh sb="2" eb="4">
      <t>カクニン</t>
    </rPh>
    <rPh sb="4" eb="7">
      <t>カイシビ</t>
    </rPh>
    <rPh sb="8" eb="10">
      <t>イコウ</t>
    </rPh>
    <rPh sb="11" eb="13">
      <t>ニッスウ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</si>
</sst>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\ &quot;円&quot;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u/>
      <sz val="9"/>
      <color theme="1"/>
      <name val="BIZ UDゴシック"/>
      <family val="3"/>
      <charset val="128"/>
    </font>
    <font>
      <b/>
      <sz val="9"/>
      <color indexed="81"/>
      <name val="BIZ UDPゴシック"/>
      <family val="3"/>
      <charset val="128"/>
    </font>
    <font>
      <sz val="18"/>
      <color theme="1"/>
      <name val="BIZ UDゴシック"/>
      <family val="3"/>
      <charset val="128"/>
    </font>
    <font>
      <b/>
      <sz val="14"/>
      <color indexed="8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top" wrapText="1"/>
    </xf>
    <xf numFmtId="38" fontId="9" fillId="0" borderId="0" xfId="7" applyFont="1" applyAlignment="1">
      <alignment vertical="center"/>
    </xf>
    <xf numFmtId="177" fontId="13" fillId="0" borderId="5" xfId="0" applyNumberFormat="1" applyFont="1" applyBorder="1" applyAlignment="1">
      <alignment horizontal="center" vertical="center"/>
    </xf>
    <xf numFmtId="177" fontId="13" fillId="0" borderId="6" xfId="0" applyNumberFormat="1" applyFont="1" applyBorder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/>
    </xf>
    <xf numFmtId="177" fontId="13" fillId="0" borderId="8" xfId="0" applyNumberFormat="1" applyFont="1" applyBorder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177" fontId="13" fillId="0" borderId="9" xfId="0" applyNumberFormat="1" applyFont="1" applyBorder="1" applyAlignment="1">
      <alignment horizontal="center" vertical="center"/>
    </xf>
    <xf numFmtId="177" fontId="13" fillId="0" borderId="10" xfId="0" applyNumberFormat="1" applyFont="1" applyBorder="1" applyAlignment="1">
      <alignment horizontal="center" vertical="center"/>
    </xf>
    <xf numFmtId="177" fontId="13" fillId="0" borderId="11" xfId="0" applyNumberFormat="1" applyFont="1" applyBorder="1" applyAlignment="1">
      <alignment horizontal="center" vertical="center"/>
    </xf>
    <xf numFmtId="177" fontId="13" fillId="0" borderId="12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38" fontId="9" fillId="0" borderId="0" xfId="7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8">
    <cellStyle name="桁区切り" xfId="7" builtinId="6"/>
    <cellStyle name="桁区切り 2" xfId="3" xr:uid="{00000000-0005-0000-0000-000001000000}"/>
    <cellStyle name="桁区切り 3" xfId="6" xr:uid="{00000000-0005-0000-0000-000002000000}"/>
    <cellStyle name="標準" xfId="0" builtinId="0"/>
    <cellStyle name="標準 2" xfId="1" xr:uid="{00000000-0005-0000-0000-000004000000}"/>
    <cellStyle name="標準 2 2" xfId="2" xr:uid="{00000000-0005-0000-0000-000005000000}"/>
    <cellStyle name="標準 3" xfId="4" xr:uid="{00000000-0005-0000-0000-000006000000}"/>
    <cellStyle name="標準 4" xfId="5" xr:uid="{00000000-0005-0000-0000-000007000000}"/>
  </cellStyles>
  <dxfs count="0"/>
  <tableStyles count="0" defaultTableStyle="TableStyleMedium2" defaultPivotStyle="PivotStyleLight16"/>
  <colors>
    <mruColors>
      <color rgb="FF0000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D56"/>
  <sheetViews>
    <sheetView showGridLines="0" tabSelected="1" view="pageBreakPreview" zoomScaleNormal="100" zoomScaleSheetLayoutView="100" workbookViewId="0">
      <selection activeCell="Q6" sqref="Q6:Z6"/>
    </sheetView>
  </sheetViews>
  <sheetFormatPr defaultColWidth="1.25" defaultRowHeight="15" customHeight="1" x14ac:dyDescent="0.55000000000000004"/>
  <cols>
    <col min="1" max="7" width="1.25" style="2"/>
    <col min="8" max="8" width="1.25" style="5" customWidth="1"/>
    <col min="9" max="16384" width="1.25" style="2"/>
  </cols>
  <sheetData>
    <row r="1" spans="1:56" s="1" customFormat="1" ht="15" customHeight="1" x14ac:dyDescent="0.55000000000000004">
      <c r="H1" s="5"/>
    </row>
    <row r="2" spans="1:56" s="1" customFormat="1" ht="15" customHeight="1" x14ac:dyDescent="0.55000000000000004">
      <c r="H2" s="5"/>
    </row>
    <row r="3" spans="1:56" s="1" customFormat="1" ht="15" customHeight="1" x14ac:dyDescent="0.55000000000000004">
      <c r="H3" s="5"/>
    </row>
    <row r="4" spans="1:56" s="1" customFormat="1" ht="15" customHeight="1" x14ac:dyDescent="0.55000000000000004">
      <c r="H4" s="5"/>
    </row>
    <row r="5" spans="1:56" ht="15" customHeight="1" x14ac:dyDescent="0.55000000000000004">
      <c r="C5" s="2" t="s">
        <v>1</v>
      </c>
    </row>
    <row r="6" spans="1:56" ht="30" customHeight="1" x14ac:dyDescent="0.55000000000000004">
      <c r="C6" s="27" t="s">
        <v>10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8"/>
      <c r="R6" s="29"/>
      <c r="S6" s="29"/>
      <c r="T6" s="29"/>
      <c r="U6" s="29"/>
      <c r="V6" s="29"/>
      <c r="W6" s="29"/>
      <c r="X6" s="29"/>
      <c r="Y6" s="29"/>
      <c r="Z6" s="30"/>
      <c r="AA6" s="28" t="s">
        <v>0</v>
      </c>
      <c r="AB6" s="29"/>
      <c r="AC6" s="29"/>
      <c r="AD6" s="29"/>
      <c r="AE6" s="29"/>
      <c r="AF6" s="29"/>
      <c r="AG6" s="30"/>
    </row>
    <row r="7" spans="1:56" s="4" customFormat="1" ht="30" customHeight="1" x14ac:dyDescent="0.2">
      <c r="C7" s="27" t="s">
        <v>11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31"/>
      <c r="R7" s="32"/>
      <c r="S7" s="32"/>
      <c r="T7" s="32"/>
      <c r="U7" s="32"/>
      <c r="V7" s="32"/>
      <c r="W7" s="32"/>
      <c r="X7" s="32"/>
      <c r="Y7" s="32"/>
      <c r="Z7" s="33"/>
      <c r="AA7" s="28" t="s">
        <v>2</v>
      </c>
      <c r="AB7" s="29"/>
      <c r="AC7" s="29"/>
      <c r="AD7" s="29"/>
      <c r="AE7" s="29"/>
      <c r="AF7" s="29"/>
      <c r="AG7" s="30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56" s="4" customFormat="1" ht="15" customHeight="1" x14ac:dyDescent="0.2"/>
    <row r="9" spans="1:56" s="4" customFormat="1" ht="15" customHeight="1" x14ac:dyDescent="0.2">
      <c r="B9" s="1"/>
      <c r="C9" s="36" t="s">
        <v>12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4" t="str">
        <f>IFERROR(AI12-Q7+1,"")</f>
        <v/>
      </c>
      <c r="R9" s="34"/>
      <c r="S9" s="34"/>
      <c r="T9" s="34"/>
      <c r="U9" s="34"/>
      <c r="V9" s="34"/>
      <c r="W9" s="34"/>
      <c r="X9" s="34"/>
      <c r="Y9" s="34"/>
      <c r="Z9" s="34"/>
      <c r="AA9" s="35" t="s">
        <v>8</v>
      </c>
      <c r="AB9" s="35"/>
      <c r="AC9" s="35"/>
      <c r="AD9" s="35"/>
      <c r="AE9" s="35"/>
      <c r="AF9" s="35"/>
      <c r="AG9" s="35"/>
    </row>
    <row r="10" spans="1:56" ht="15" customHeight="1" x14ac:dyDescent="0.55000000000000004"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5"/>
      <c r="AB10" s="35"/>
      <c r="AC10" s="35"/>
      <c r="AD10" s="35"/>
      <c r="AE10" s="35"/>
      <c r="AF10" s="35"/>
      <c r="AG10" s="35"/>
    </row>
    <row r="11" spans="1:56" s="4" customFormat="1" ht="15" customHeight="1" x14ac:dyDescent="0.2"/>
    <row r="12" spans="1:56" s="3" customFormat="1" ht="15" customHeight="1" x14ac:dyDescent="0.2">
      <c r="A12" s="4"/>
      <c r="B12" s="4"/>
      <c r="C12" s="22">
        <v>19000</v>
      </c>
      <c r="D12" s="23"/>
      <c r="E12" s="23"/>
      <c r="F12" s="23"/>
      <c r="G12" s="23"/>
      <c r="H12" s="23"/>
      <c r="I12" s="23"/>
      <c r="J12" s="23"/>
      <c r="K12" s="23"/>
      <c r="L12" s="3" t="s">
        <v>4</v>
      </c>
      <c r="Q12" s="23" t="str">
        <f>AI12</f>
        <v/>
      </c>
      <c r="R12" s="23"/>
      <c r="S12" s="23"/>
      <c r="T12" s="25" t="s">
        <v>6</v>
      </c>
      <c r="U12" s="25"/>
      <c r="V12" s="24">
        <f>Q7</f>
        <v>0</v>
      </c>
      <c r="W12" s="23"/>
      <c r="X12" s="23"/>
      <c r="Y12" s="3" t="s">
        <v>7</v>
      </c>
      <c r="AI12" s="23" t="str">
        <f>IFERROR(HLOOKUP(Q6,計算ｼｰﾄ!AA20:AM21,2,FALSE),"")</f>
        <v/>
      </c>
      <c r="AJ12" s="23"/>
      <c r="AK12" s="23"/>
      <c r="AL12" s="23"/>
      <c r="AM12" s="23"/>
      <c r="AN12" s="3" t="s">
        <v>5</v>
      </c>
      <c r="AR12" s="26" t="str">
        <f>IFERROR(ROUNDDOWN(19000*(Q12-Q7+1)/AI12,-1),"")</f>
        <v/>
      </c>
      <c r="AS12" s="26"/>
      <c r="AT12" s="26"/>
      <c r="AU12" s="26"/>
      <c r="AV12" s="26"/>
      <c r="AW12" s="26"/>
      <c r="AX12" s="26"/>
      <c r="AY12" s="26"/>
      <c r="AZ12" s="3" t="s">
        <v>3</v>
      </c>
      <c r="BA12" s="12"/>
    </row>
    <row r="13" spans="1:56" s="7" customFormat="1" ht="15" customHeight="1" x14ac:dyDescent="0.55000000000000004">
      <c r="A13" s="2"/>
      <c r="B13" s="2"/>
      <c r="BB13" s="12"/>
      <c r="BD13" s="3"/>
    </row>
    <row r="14" spans="1:56" s="7" customFormat="1" ht="15" customHeight="1" thickBot="1" x14ac:dyDescent="0.6">
      <c r="A14" s="2"/>
      <c r="B14" s="2"/>
      <c r="C14" s="7" t="s">
        <v>9</v>
      </c>
    </row>
    <row r="15" spans="1:56" s="7" customFormat="1" ht="15" customHeight="1" x14ac:dyDescent="0.55000000000000004">
      <c r="A15" s="2"/>
      <c r="B15" s="2"/>
      <c r="C15" s="13">
        <f>IF(AR12&gt;19000,19000,AR12)</f>
        <v>19000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5"/>
    </row>
    <row r="16" spans="1:56" s="7" customFormat="1" ht="15" customHeight="1" x14ac:dyDescent="0.55000000000000004">
      <c r="A16" s="2"/>
      <c r="B16" s="2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8"/>
    </row>
    <row r="17" spans="1:44" s="8" customFormat="1" ht="15" customHeight="1" thickBot="1" x14ac:dyDescent="0.2">
      <c r="A17" s="3"/>
      <c r="B17" s="3"/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1"/>
    </row>
    <row r="18" spans="1:44" s="8" customFormat="1" ht="15" customHeight="1" x14ac:dyDescent="0.15">
      <c r="A18" s="3"/>
      <c r="B18" s="3"/>
      <c r="C18" s="3"/>
    </row>
    <row r="19" spans="1:44" s="8" customFormat="1" ht="15" customHeight="1" x14ac:dyDescent="0.15">
      <c r="A19" s="3"/>
      <c r="B19" s="3"/>
    </row>
    <row r="20" spans="1:44" s="8" customFormat="1" ht="15" customHeight="1" x14ac:dyDescent="0.15">
      <c r="A20" s="3"/>
      <c r="B20" s="3"/>
      <c r="AA20" s="11">
        <v>1</v>
      </c>
      <c r="AB20" s="11">
        <v>2</v>
      </c>
      <c r="AC20" s="11">
        <v>3</v>
      </c>
      <c r="AD20" s="11">
        <v>4</v>
      </c>
      <c r="AE20" s="11">
        <v>5</v>
      </c>
      <c r="AF20" s="11">
        <v>6</v>
      </c>
      <c r="AG20" s="11">
        <v>7</v>
      </c>
      <c r="AH20" s="11">
        <v>8</v>
      </c>
      <c r="AI20" s="11">
        <v>9</v>
      </c>
      <c r="AJ20" s="11">
        <v>10</v>
      </c>
      <c r="AK20" s="11">
        <v>11</v>
      </c>
      <c r="AL20" s="11">
        <v>12</v>
      </c>
      <c r="AM20" s="11">
        <v>13</v>
      </c>
    </row>
    <row r="21" spans="1:44" s="8" customFormat="1" ht="15" customHeight="1" x14ac:dyDescent="0.15">
      <c r="A21" s="3"/>
      <c r="B21" s="3"/>
      <c r="AA21" s="11">
        <v>31</v>
      </c>
      <c r="AB21" s="11">
        <v>28</v>
      </c>
      <c r="AC21" s="11">
        <v>31</v>
      </c>
      <c r="AD21" s="11">
        <v>30</v>
      </c>
      <c r="AE21" s="11">
        <v>31</v>
      </c>
      <c r="AF21" s="11">
        <v>30</v>
      </c>
      <c r="AG21" s="11">
        <v>31</v>
      </c>
      <c r="AH21" s="11">
        <v>31</v>
      </c>
      <c r="AI21" s="11">
        <v>30</v>
      </c>
      <c r="AJ21" s="11">
        <v>31</v>
      </c>
      <c r="AK21" s="11">
        <v>30</v>
      </c>
      <c r="AL21" s="11">
        <v>31</v>
      </c>
      <c r="AM21" s="11">
        <v>29</v>
      </c>
    </row>
    <row r="22" spans="1:44" s="8" customFormat="1" ht="15" customHeight="1" x14ac:dyDescent="0.15">
      <c r="A22" s="3"/>
      <c r="B22" s="3"/>
      <c r="C22" s="3"/>
    </row>
    <row r="23" spans="1:44" s="8" customFormat="1" ht="15" customHeight="1" x14ac:dyDescent="0.15">
      <c r="A23" s="3"/>
      <c r="B23" s="3"/>
      <c r="C23" s="3"/>
    </row>
    <row r="24" spans="1:44" s="8" customFormat="1" ht="15" customHeight="1" x14ac:dyDescent="0.15">
      <c r="A24" s="3"/>
      <c r="B24" s="3"/>
      <c r="C24" s="3"/>
    </row>
    <row r="25" spans="1:44" s="8" customFormat="1" ht="15" customHeight="1" x14ac:dyDescent="0.15">
      <c r="A25" s="3"/>
      <c r="B25" s="3"/>
      <c r="C25" s="3"/>
    </row>
    <row r="26" spans="1:44" s="8" customFormat="1" ht="15" customHeight="1" x14ac:dyDescent="0.15">
      <c r="A26" s="3"/>
      <c r="B26" s="3"/>
      <c r="C26" s="3"/>
    </row>
    <row r="27" spans="1:44" s="8" customFormat="1" ht="15" customHeight="1" x14ac:dyDescent="0.15">
      <c r="A27" s="3"/>
      <c r="B27" s="3"/>
      <c r="C27" s="3"/>
    </row>
    <row r="28" spans="1:44" s="8" customFormat="1" ht="15" customHeight="1" x14ac:dyDescent="0.15">
      <c r="A28" s="3"/>
      <c r="B28" s="3"/>
      <c r="C28" s="3"/>
    </row>
    <row r="30" spans="1:44" ht="15" customHeight="1" x14ac:dyDescent="0.15">
      <c r="A30" s="5"/>
      <c r="B30" s="5"/>
      <c r="C30" s="5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2" spans="1:44" ht="15" customHeight="1" x14ac:dyDescent="0.15"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1:44" s="4" customFormat="1" ht="15" customHeight="1" x14ac:dyDescent="0.2">
      <c r="H33" s="8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spans="1:44" ht="15" customHeight="1" x14ac:dyDescent="0.15"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1:44" s="4" customFormat="1" ht="15" customHeight="1" x14ac:dyDescent="0.2">
      <c r="H35" s="8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44" ht="15" customHeight="1" x14ac:dyDescent="0.15"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1:44" s="4" customFormat="1" ht="15" customHeight="1" x14ac:dyDescent="0.2">
      <c r="H37" s="8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4" ht="15" customHeight="1" x14ac:dyDescent="0.15"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</row>
    <row r="39" spans="1:44" s="4" customFormat="1" ht="15" customHeight="1" x14ac:dyDescent="0.2">
      <c r="H39" s="8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4" ht="15" customHeight="1" x14ac:dyDescent="0.15"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1:44" s="4" customFormat="1" ht="15" customHeight="1" x14ac:dyDescent="0.2">
      <c r="H41" s="8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4" ht="15" customHeight="1" x14ac:dyDescent="0.15"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</row>
    <row r="43" spans="1:44" s="4" customFormat="1" ht="15" customHeight="1" x14ac:dyDescent="0.2">
      <c r="H43" s="8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4" ht="15" customHeight="1" x14ac:dyDescent="0.15"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</row>
    <row r="45" spans="1:44" s="4" customFormat="1" ht="15" customHeight="1" x14ac:dyDescent="0.2">
      <c r="H45" s="8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7" spans="1:44" s="6" customFormat="1" ht="15" customHeight="1" x14ac:dyDescent="0.15">
      <c r="A47" s="10"/>
      <c r="B47" s="9"/>
      <c r="C47" s="8"/>
    </row>
    <row r="48" spans="1:44" s="1" customFormat="1" ht="15" customHeight="1" x14ac:dyDescent="0.55000000000000004">
      <c r="A48" s="10"/>
      <c r="B48" s="9"/>
      <c r="H48" s="5"/>
    </row>
    <row r="49" spans="1:8" s="1" customFormat="1" ht="15" customHeight="1" x14ac:dyDescent="0.55000000000000004">
      <c r="A49" s="10"/>
      <c r="B49" s="9"/>
      <c r="H49" s="5"/>
    </row>
    <row r="50" spans="1:8" s="8" customFormat="1" ht="15" customHeight="1" x14ac:dyDescent="0.15">
      <c r="A50" s="5"/>
      <c r="B50" s="5"/>
      <c r="C50" s="5"/>
    </row>
    <row r="51" spans="1:8" s="6" customFormat="1" ht="15" customHeight="1" x14ac:dyDescent="0.15">
      <c r="A51" s="8"/>
      <c r="B51" s="8"/>
      <c r="C51" s="8"/>
    </row>
    <row r="52" spans="1:8" s="6" customFormat="1" ht="15" customHeight="1" x14ac:dyDescent="0.15">
      <c r="A52" s="8"/>
      <c r="B52" s="8"/>
      <c r="C52" s="8"/>
    </row>
    <row r="53" spans="1:8" s="6" customFormat="1" ht="15" customHeight="1" x14ac:dyDescent="0.15">
      <c r="A53" s="8"/>
      <c r="B53" s="8"/>
      <c r="C53" s="8"/>
    </row>
    <row r="54" spans="1:8" s="6" customFormat="1" ht="15" customHeight="1" x14ac:dyDescent="0.15">
      <c r="A54" s="8"/>
      <c r="B54" s="8"/>
      <c r="C54" s="8"/>
    </row>
    <row r="55" spans="1:8" s="6" customFormat="1" ht="15" customHeight="1" x14ac:dyDescent="0.15">
      <c r="A55" s="8"/>
      <c r="B55" s="8"/>
      <c r="C55" s="8"/>
    </row>
    <row r="56" spans="1:8" s="8" customFormat="1" ht="15" customHeight="1" x14ac:dyDescent="0.15">
      <c r="A56" s="5"/>
      <c r="B56" s="5"/>
      <c r="C56" s="5"/>
    </row>
  </sheetData>
  <sheetProtection algorithmName="SHA-512" hashValue="pmo1Yek6i2EqHA5+SDYwQfSBk4Gdh6RD5pDrUWOF4jBhoQm+BcdBwzvz5nhfR0CSU9+5XRInTzbLQx6x0mlF1Q==" saltValue="YEH1De05QQS+R9lmjWQ2bw==" spinCount="100000" sheet="1" objects="1" scenarios="1"/>
  <protectedRanges>
    <protectedRange sqref="Q6:Z7" name="範囲2"/>
  </protectedRanges>
  <mergeCells count="16">
    <mergeCell ref="AR12:AY12"/>
    <mergeCell ref="C6:P6"/>
    <mergeCell ref="C7:P7"/>
    <mergeCell ref="AA6:AG6"/>
    <mergeCell ref="Q6:Z6"/>
    <mergeCell ref="AA7:AG7"/>
    <mergeCell ref="Q7:Z7"/>
    <mergeCell ref="C9:P10"/>
    <mergeCell ref="Q9:Z10"/>
    <mergeCell ref="AA9:AG10"/>
    <mergeCell ref="C15:Z17"/>
    <mergeCell ref="C12:K12"/>
    <mergeCell ref="V12:X12"/>
    <mergeCell ref="AI12:AM12"/>
    <mergeCell ref="Q12:S12"/>
    <mergeCell ref="T12:U12"/>
  </mergeCells>
  <phoneticPr fontId="2"/>
  <printOptions horizontalCentered="1"/>
  <pageMargins left="0.51181102362204722" right="0.31496062992125984" top="0.55118110236220474" bottom="0.15748031496062992" header="0.31496062992125984" footer="0.31496062992125984"/>
  <pageSetup paperSize="9" firstPageNumber="8" orientation="portrait" useFirstPageNumber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計算ｼｰﾄ</vt:lpstr>
      <vt:lpstr>計算ｼｰﾄ!Print_Area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2024-03-14T06:40:03Z</dcterms:modified>
</cp:coreProperties>
</file>