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Rvssvfsv101\各課フォルダ\1071116000\002経営支援係\001_事業関連\207_ヒトづくり推進事業\003_補助金\R6中小企業ＤＸ人材等育成支援事業補助金\2_申請様式・HP\HP用\"/>
    </mc:Choice>
  </mc:AlternateContent>
  <xr:revisionPtr revIDLastSave="0" documentId="13_ncr:1_{EDABECD9-AF3A-4347-A598-03F477675392}" xr6:coauthVersionLast="47" xr6:coauthVersionMax="47" xr10:uidLastSave="{00000000-0000-0000-0000-000000000000}"/>
  <bookViews>
    <workbookView xWindow="-120" yWindow="-120" windowWidth="38640" windowHeight="21120" tabRatio="851" xr2:uid="{00000000-000D-0000-FFFF-FFFF00000000}"/>
  </bookViews>
  <sheets>
    <sheet name="補助様式" sheetId="1" r:id="rId1"/>
    <sheet name="静岡県立工科短期大学校（静岡キャンパス）" sheetId="2" r:id="rId2"/>
    <sheet name="静岡県立工科短期大学校（沼津キャンパス）" sheetId="9" r:id="rId3"/>
    <sheet name="浜松技術専門校" sheetId="10" r:id="rId4"/>
    <sheet name="ポリテク静岡" sheetId="5" r:id="rId5"/>
    <sheet name="ポリテク浜松" sheetId="8" r:id="rId6"/>
    <sheet name="静岡理工科大学" sheetId="6" r:id="rId7"/>
    <sheet name="静岡県立大学" sheetId="7" r:id="rId8"/>
    <sheet name="Sheet10" sheetId="11" r:id="rId9"/>
  </sheets>
  <definedNames>
    <definedName name="_xlnm._FilterDatabase" localSheetId="4" hidden="1">ポリテク静岡!$A$3:$E$145</definedName>
    <definedName name="_xlnm._FilterDatabase" localSheetId="5" hidden="1">ポリテク浜松!$A$3:$E$103</definedName>
    <definedName name="_xlnm._FilterDatabase" localSheetId="2" hidden="1">'静岡県立工科短期大学校（沼津キャンパス）'!$A$3:$D$95</definedName>
    <definedName name="_xlnm._FilterDatabase" localSheetId="1" hidden="1">'静岡県立工科短期大学校（静岡キャンパス）'!$A$3:$E$57</definedName>
    <definedName name="_xlnm._FilterDatabase" localSheetId="7" hidden="1">静岡県立大学!$A$3:$E$9</definedName>
    <definedName name="_xlnm._FilterDatabase" localSheetId="6" hidden="1">静岡理工科大学!$A$3:$E$13</definedName>
    <definedName name="_xlnm._FilterDatabase" localSheetId="3" hidden="1">浜松技術専門校!$A$3:$E$132</definedName>
    <definedName name="_xlnm.Print_Area" localSheetId="0">補助様式!$A$1:$G$54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D34" i="1"/>
  <c r="C34" i="1"/>
  <c r="D33" i="1"/>
  <c r="C33" i="1"/>
  <c r="D32" i="1"/>
  <c r="C32" i="1"/>
  <c r="D31" i="1"/>
  <c r="C31" i="1"/>
  <c r="D30" i="1"/>
  <c r="C30" i="1"/>
  <c r="D29" i="1"/>
  <c r="C29" i="1"/>
  <c r="D28" i="1"/>
  <c r="C28" i="1"/>
  <c r="D27" i="1"/>
  <c r="C27" i="1"/>
  <c r="C26" i="1"/>
  <c r="D26" i="1"/>
  <c r="C909" i="11"/>
  <c r="B909" i="11"/>
  <c r="A909" i="11"/>
  <c r="C908" i="11"/>
  <c r="B908" i="11"/>
  <c r="A908" i="11"/>
  <c r="C907" i="11"/>
  <c r="B907" i="11"/>
  <c r="A907" i="11"/>
  <c r="C906" i="11"/>
  <c r="B906" i="11"/>
  <c r="A906" i="11"/>
  <c r="C905" i="11"/>
  <c r="B905" i="11"/>
  <c r="A905" i="11"/>
  <c r="C904" i="11"/>
  <c r="B904" i="11"/>
  <c r="A904" i="11"/>
  <c r="C903" i="11"/>
  <c r="B903" i="11"/>
  <c r="A903" i="11"/>
  <c r="C902" i="11"/>
  <c r="B902" i="11"/>
  <c r="A902" i="11"/>
  <c r="C901" i="11"/>
  <c r="B901" i="11"/>
  <c r="A901" i="11"/>
  <c r="C900" i="11"/>
  <c r="B900" i="11"/>
  <c r="A900" i="11"/>
  <c r="C899" i="11"/>
  <c r="B899" i="11"/>
  <c r="A899" i="11"/>
  <c r="C898" i="11"/>
  <c r="B898" i="11"/>
  <c r="A898" i="11"/>
  <c r="C897" i="11"/>
  <c r="B897" i="11"/>
  <c r="A897" i="11"/>
  <c r="C896" i="11"/>
  <c r="B896" i="11"/>
  <c r="A896" i="11"/>
  <c r="C895" i="11"/>
  <c r="B895" i="11"/>
  <c r="A895" i="11"/>
  <c r="C894" i="11"/>
  <c r="B894" i="11"/>
  <c r="A894" i="11"/>
  <c r="C893" i="11"/>
  <c r="B893" i="11"/>
  <c r="A893" i="11"/>
  <c r="C892" i="11"/>
  <c r="B892" i="11"/>
  <c r="A892" i="11"/>
  <c r="C891" i="11"/>
  <c r="B891" i="11"/>
  <c r="A891" i="11"/>
  <c r="C890" i="11"/>
  <c r="B890" i="11"/>
  <c r="A890" i="11"/>
  <c r="C889" i="11"/>
  <c r="B889" i="11"/>
  <c r="A889" i="11"/>
  <c r="C888" i="11"/>
  <c r="B888" i="11"/>
  <c r="A888" i="11"/>
  <c r="C887" i="11"/>
  <c r="B887" i="11"/>
  <c r="A887" i="11"/>
  <c r="C886" i="11"/>
  <c r="B886" i="11"/>
  <c r="A886" i="11"/>
  <c r="C885" i="11"/>
  <c r="B885" i="11"/>
  <c r="A885" i="11"/>
  <c r="C884" i="11"/>
  <c r="B884" i="11"/>
  <c r="A884" i="11"/>
  <c r="C883" i="11"/>
  <c r="B883" i="11"/>
  <c r="A883" i="11"/>
  <c r="C882" i="11"/>
  <c r="B882" i="11"/>
  <c r="A882" i="11"/>
  <c r="C881" i="11"/>
  <c r="B881" i="11"/>
  <c r="A881" i="11"/>
  <c r="C880" i="11"/>
  <c r="B880" i="11"/>
  <c r="A880" i="11"/>
  <c r="C879" i="11"/>
  <c r="B879" i="11"/>
  <c r="A879" i="11"/>
  <c r="C878" i="11"/>
  <c r="B878" i="11"/>
  <c r="A878" i="11"/>
  <c r="C877" i="11"/>
  <c r="B877" i="11"/>
  <c r="A877" i="11"/>
  <c r="C876" i="11"/>
  <c r="B876" i="11"/>
  <c r="A876" i="11"/>
  <c r="C875" i="11"/>
  <c r="B875" i="11"/>
  <c r="A875" i="11"/>
  <c r="C874" i="11"/>
  <c r="B874" i="11"/>
  <c r="A874" i="11"/>
  <c r="C873" i="11"/>
  <c r="B873" i="11"/>
  <c r="A873" i="11"/>
  <c r="C872" i="11"/>
  <c r="B872" i="11"/>
  <c r="A872" i="11"/>
  <c r="C871" i="11"/>
  <c r="B871" i="11"/>
  <c r="A871" i="11"/>
  <c r="C870" i="11"/>
  <c r="B870" i="11"/>
  <c r="A870" i="11"/>
  <c r="C869" i="11"/>
  <c r="B869" i="11"/>
  <c r="A869" i="11"/>
  <c r="C868" i="11"/>
  <c r="B868" i="11"/>
  <c r="A868" i="11"/>
  <c r="C867" i="11"/>
  <c r="B867" i="11"/>
  <c r="A867" i="11"/>
  <c r="C866" i="11"/>
  <c r="B866" i="11"/>
  <c r="A866" i="11"/>
  <c r="C865" i="11"/>
  <c r="B865" i="11"/>
  <c r="A865" i="11"/>
  <c r="C864" i="11"/>
  <c r="B864" i="11"/>
  <c r="A864" i="11"/>
  <c r="C863" i="11"/>
  <c r="B863" i="11"/>
  <c r="A863" i="11"/>
  <c r="C862" i="11"/>
  <c r="B862" i="11"/>
  <c r="A862" i="11"/>
  <c r="C861" i="11"/>
  <c r="B861" i="11"/>
  <c r="A861" i="11"/>
  <c r="C860" i="11"/>
  <c r="B860" i="11"/>
  <c r="A860" i="11"/>
  <c r="C859" i="11"/>
  <c r="B859" i="11"/>
  <c r="A859" i="11"/>
  <c r="C858" i="11"/>
  <c r="B858" i="11"/>
  <c r="A858" i="11"/>
  <c r="C857" i="11"/>
  <c r="B857" i="11"/>
  <c r="A857" i="11"/>
  <c r="C856" i="11"/>
  <c r="B856" i="11"/>
  <c r="A856" i="11"/>
  <c r="C855" i="11"/>
  <c r="B855" i="11"/>
  <c r="A855" i="11"/>
  <c r="C854" i="11"/>
  <c r="B854" i="11"/>
  <c r="A854" i="11"/>
  <c r="C853" i="11"/>
  <c r="B853" i="11"/>
  <c r="A853" i="11"/>
  <c r="C852" i="11"/>
  <c r="B852" i="11"/>
  <c r="A852" i="11"/>
  <c r="C851" i="11"/>
  <c r="B851" i="11"/>
  <c r="C850" i="11"/>
  <c r="B850" i="11"/>
  <c r="A850" i="11"/>
  <c r="C849" i="11"/>
  <c r="B849" i="11"/>
  <c r="A849" i="11"/>
  <c r="C848" i="11"/>
  <c r="B848" i="11"/>
  <c r="A848" i="11"/>
  <c r="C847" i="11"/>
  <c r="B847" i="11"/>
  <c r="A847" i="11"/>
  <c r="C846" i="11"/>
  <c r="B846" i="11"/>
  <c r="A846" i="11"/>
  <c r="C845" i="11"/>
  <c r="B845" i="11"/>
  <c r="A845" i="11"/>
  <c r="C844" i="11"/>
  <c r="B844" i="11"/>
  <c r="A844" i="11"/>
  <c r="C843" i="11"/>
  <c r="B843" i="11"/>
  <c r="A843" i="11"/>
  <c r="C842" i="11"/>
  <c r="B842" i="11"/>
  <c r="A842" i="11"/>
  <c r="C841" i="11"/>
  <c r="B841" i="11"/>
  <c r="A841" i="11"/>
  <c r="C840" i="11"/>
  <c r="B840" i="11"/>
  <c r="A840" i="11"/>
  <c r="C839" i="11"/>
  <c r="B839" i="11"/>
  <c r="A839" i="11"/>
  <c r="C838" i="11"/>
  <c r="B838" i="11"/>
  <c r="A838" i="11"/>
  <c r="C837" i="11"/>
  <c r="B837" i="11"/>
  <c r="A837" i="11"/>
  <c r="C836" i="11"/>
  <c r="B836" i="11"/>
  <c r="A836" i="11"/>
  <c r="C835" i="11"/>
  <c r="B835" i="11"/>
  <c r="A835" i="11"/>
  <c r="C834" i="11"/>
  <c r="B834" i="11"/>
  <c r="A834" i="11"/>
  <c r="C833" i="11"/>
  <c r="B833" i="11"/>
  <c r="A833" i="11"/>
  <c r="C832" i="11"/>
  <c r="B832" i="11"/>
  <c r="A832" i="11"/>
  <c r="C831" i="11"/>
  <c r="B831" i="11"/>
  <c r="A831" i="11"/>
  <c r="C830" i="11"/>
  <c r="B830" i="11"/>
  <c r="A830" i="11"/>
  <c r="C829" i="11"/>
  <c r="B829" i="11"/>
  <c r="A829" i="11"/>
  <c r="C828" i="11"/>
  <c r="B828" i="11"/>
  <c r="A828" i="11"/>
  <c r="C827" i="11"/>
  <c r="B827" i="11"/>
  <c r="A827" i="11"/>
  <c r="C826" i="11"/>
  <c r="B826" i="11"/>
  <c r="A826" i="11"/>
  <c r="C825" i="11"/>
  <c r="B825" i="11"/>
  <c r="A825" i="11"/>
  <c r="C824" i="11"/>
  <c r="B824" i="11"/>
  <c r="A824" i="11"/>
  <c r="C823" i="11"/>
  <c r="B823" i="11"/>
  <c r="A823" i="11"/>
  <c r="C822" i="11"/>
  <c r="B822" i="11"/>
  <c r="A822" i="11"/>
  <c r="C821" i="11"/>
  <c r="B821" i="11"/>
  <c r="A821" i="11"/>
  <c r="C820" i="11"/>
  <c r="B820" i="11"/>
  <c r="A820" i="11"/>
  <c r="C819" i="11"/>
  <c r="B819" i="11"/>
  <c r="A819" i="11"/>
  <c r="C818" i="11"/>
  <c r="B818" i="11"/>
  <c r="A818" i="11"/>
  <c r="C817" i="11"/>
  <c r="B817" i="11"/>
  <c r="A817" i="11"/>
  <c r="C816" i="11"/>
  <c r="B816" i="11"/>
  <c r="A816" i="11"/>
  <c r="C815" i="11"/>
  <c r="B815" i="11"/>
  <c r="A815" i="11"/>
  <c r="C814" i="11"/>
  <c r="B814" i="11"/>
  <c r="A814" i="11"/>
  <c r="C813" i="11"/>
  <c r="B813" i="11"/>
  <c r="A813" i="11"/>
  <c r="C812" i="11"/>
  <c r="B812" i="11"/>
  <c r="A812" i="11"/>
  <c r="C811" i="11"/>
  <c r="B811" i="11"/>
  <c r="A811" i="11"/>
  <c r="C810" i="11"/>
  <c r="B810" i="11"/>
  <c r="A810" i="11"/>
  <c r="C809" i="11"/>
  <c r="B809" i="11"/>
  <c r="A809" i="11"/>
  <c r="C808" i="11"/>
  <c r="B808" i="11"/>
  <c r="A808" i="11"/>
  <c r="C807" i="11"/>
  <c r="B807" i="11"/>
  <c r="A807" i="11"/>
  <c r="C806" i="11"/>
  <c r="B806" i="11"/>
  <c r="A806" i="11"/>
  <c r="C805" i="11"/>
  <c r="B805" i="11"/>
  <c r="A805" i="11"/>
  <c r="C804" i="11"/>
  <c r="B804" i="11"/>
  <c r="A804" i="11"/>
  <c r="C803" i="11"/>
  <c r="B803" i="11"/>
  <c r="A803" i="11"/>
  <c r="C802" i="11"/>
  <c r="B802" i="11"/>
  <c r="A802" i="11"/>
  <c r="C801" i="11"/>
  <c r="B801" i="11"/>
  <c r="C800" i="11"/>
  <c r="B800" i="11"/>
  <c r="A800" i="11"/>
  <c r="C799" i="11"/>
  <c r="B799" i="11"/>
  <c r="A799" i="11"/>
  <c r="C798" i="11"/>
  <c r="B798" i="11"/>
  <c r="A798" i="11"/>
  <c r="C797" i="11"/>
  <c r="B797" i="11"/>
  <c r="A797" i="11"/>
  <c r="C796" i="11"/>
  <c r="B796" i="11"/>
  <c r="A796" i="11"/>
  <c r="C795" i="11"/>
  <c r="B795" i="11"/>
  <c r="A795" i="11"/>
  <c r="C794" i="11"/>
  <c r="B794" i="11"/>
  <c r="A794" i="11"/>
  <c r="C793" i="11"/>
  <c r="B793" i="11"/>
  <c r="A793" i="11"/>
  <c r="C792" i="11"/>
  <c r="B792" i="11"/>
  <c r="A792" i="11"/>
  <c r="C791" i="11"/>
  <c r="B791" i="11"/>
  <c r="A791" i="11"/>
  <c r="C790" i="11"/>
  <c r="B790" i="11"/>
  <c r="A790" i="11"/>
  <c r="C789" i="11"/>
  <c r="B789" i="11"/>
  <c r="A789" i="11"/>
  <c r="C788" i="11"/>
  <c r="B788" i="11"/>
  <c r="A788" i="11"/>
  <c r="C787" i="11"/>
  <c r="B787" i="11"/>
  <c r="A787" i="11"/>
  <c r="C786" i="11"/>
  <c r="B786" i="11"/>
  <c r="A786" i="11"/>
  <c r="C785" i="11"/>
  <c r="B785" i="11"/>
  <c r="A785" i="11"/>
  <c r="C784" i="11"/>
  <c r="B784" i="11"/>
  <c r="A784" i="11"/>
  <c r="C783" i="11"/>
  <c r="B783" i="11"/>
  <c r="A783" i="11"/>
  <c r="C782" i="11"/>
  <c r="B782" i="11"/>
  <c r="A782" i="11"/>
  <c r="C781" i="11"/>
  <c r="B781" i="11"/>
  <c r="A781" i="11"/>
  <c r="C780" i="11"/>
  <c r="B780" i="11"/>
  <c r="A780" i="11"/>
  <c r="C779" i="11"/>
  <c r="B779" i="11"/>
  <c r="A779" i="11"/>
  <c r="C778" i="11"/>
  <c r="B778" i="11"/>
  <c r="A778" i="11"/>
  <c r="C777" i="11"/>
  <c r="B777" i="11"/>
  <c r="A777" i="11"/>
  <c r="C776" i="11"/>
  <c r="B776" i="11"/>
  <c r="A776" i="11"/>
  <c r="C775" i="11"/>
  <c r="B775" i="11"/>
  <c r="A775" i="11"/>
  <c r="C774" i="11"/>
  <c r="B774" i="11"/>
  <c r="A774" i="11"/>
  <c r="C773" i="11"/>
  <c r="B773" i="11"/>
  <c r="A773" i="11"/>
  <c r="C772" i="11"/>
  <c r="B772" i="11"/>
  <c r="A772" i="11"/>
  <c r="C771" i="11"/>
  <c r="B771" i="11"/>
  <c r="A771" i="11"/>
  <c r="C770" i="11"/>
  <c r="B770" i="11"/>
  <c r="A770" i="11"/>
  <c r="C769" i="11"/>
  <c r="B769" i="11"/>
  <c r="A769" i="11"/>
  <c r="C768" i="11"/>
  <c r="B768" i="11"/>
  <c r="A768" i="11"/>
  <c r="C767" i="11"/>
  <c r="B767" i="11"/>
  <c r="A767" i="11"/>
  <c r="C766" i="11"/>
  <c r="B766" i="11"/>
  <c r="A766" i="11"/>
  <c r="C765" i="11"/>
  <c r="B765" i="11"/>
  <c r="A765" i="11"/>
  <c r="C764" i="11"/>
  <c r="B764" i="11"/>
  <c r="A764" i="11"/>
  <c r="C763" i="11"/>
  <c r="B763" i="11"/>
  <c r="A763" i="11"/>
  <c r="C762" i="11"/>
  <c r="B762" i="11"/>
  <c r="A762" i="11"/>
  <c r="C761" i="11"/>
  <c r="B761" i="11"/>
  <c r="A761" i="11"/>
  <c r="C760" i="11"/>
  <c r="B760" i="11"/>
  <c r="A760" i="11"/>
  <c r="C759" i="11"/>
  <c r="B759" i="11"/>
  <c r="A759" i="11"/>
  <c r="C758" i="11"/>
  <c r="B758" i="11"/>
  <c r="A758" i="11"/>
  <c r="C757" i="11"/>
  <c r="B757" i="11"/>
  <c r="A757" i="11"/>
  <c r="C756" i="11"/>
  <c r="B756" i="11"/>
  <c r="A756" i="11"/>
  <c r="C755" i="11"/>
  <c r="B755" i="11"/>
  <c r="A755" i="11"/>
  <c r="C754" i="11"/>
  <c r="B754" i="11"/>
  <c r="A754" i="11"/>
  <c r="C753" i="11"/>
  <c r="B753" i="11"/>
  <c r="A753" i="11"/>
  <c r="C752" i="11"/>
  <c r="B752" i="11"/>
  <c r="A752" i="11"/>
  <c r="C751" i="11"/>
  <c r="B751" i="11"/>
  <c r="A751" i="11"/>
  <c r="C750" i="11"/>
  <c r="B750" i="11"/>
  <c r="A750" i="11"/>
  <c r="C749" i="11"/>
  <c r="B749" i="11"/>
  <c r="A749" i="11"/>
  <c r="C748" i="11"/>
  <c r="B748" i="11"/>
  <c r="A748" i="11"/>
  <c r="C747" i="11"/>
  <c r="B747" i="11"/>
  <c r="A747" i="11"/>
  <c r="C746" i="11"/>
  <c r="B746" i="11"/>
  <c r="A746" i="11"/>
  <c r="C745" i="11"/>
  <c r="B745" i="11"/>
  <c r="A745" i="11"/>
  <c r="C744" i="11"/>
  <c r="B744" i="11"/>
  <c r="A744" i="11"/>
  <c r="C743" i="11"/>
  <c r="B743" i="11"/>
  <c r="A743" i="11"/>
  <c r="C742" i="11"/>
  <c r="B742" i="11"/>
  <c r="A742" i="11"/>
  <c r="C741" i="11"/>
  <c r="B741" i="11"/>
  <c r="A741" i="11"/>
  <c r="C740" i="11"/>
  <c r="B740" i="11"/>
  <c r="A740" i="11"/>
  <c r="C739" i="11"/>
  <c r="B739" i="11"/>
  <c r="A739" i="11"/>
  <c r="C738" i="11"/>
  <c r="B738" i="11"/>
  <c r="A738" i="11"/>
  <c r="C737" i="11"/>
  <c r="B737" i="11"/>
  <c r="A737" i="11"/>
  <c r="C736" i="11"/>
  <c r="B736" i="11"/>
  <c r="A736" i="11"/>
  <c r="C735" i="11"/>
  <c r="B735" i="11"/>
  <c r="A735" i="11"/>
  <c r="C734" i="11"/>
  <c r="B734" i="11"/>
  <c r="A734" i="11"/>
  <c r="C733" i="11"/>
  <c r="B733" i="11"/>
  <c r="A733" i="11"/>
  <c r="C732" i="11"/>
  <c r="B732" i="11"/>
  <c r="A732" i="11"/>
  <c r="C731" i="11"/>
  <c r="B731" i="11"/>
  <c r="A731" i="11"/>
  <c r="C730" i="11"/>
  <c r="B730" i="11"/>
  <c r="A730" i="11"/>
  <c r="C729" i="11"/>
  <c r="B729" i="11"/>
  <c r="A729" i="11"/>
  <c r="C728" i="11"/>
  <c r="B728" i="11"/>
  <c r="A728" i="11"/>
  <c r="C727" i="11"/>
  <c r="B727" i="11"/>
  <c r="A727" i="11"/>
  <c r="C726" i="11"/>
  <c r="B726" i="11"/>
  <c r="A726" i="11"/>
  <c r="C725" i="11"/>
  <c r="B725" i="11"/>
  <c r="A725" i="11"/>
  <c r="C724" i="11"/>
  <c r="B724" i="11"/>
  <c r="A724" i="11"/>
  <c r="C723" i="11"/>
  <c r="B723" i="11"/>
  <c r="A723" i="11"/>
  <c r="C722" i="11"/>
  <c r="B722" i="11"/>
  <c r="A722" i="11"/>
  <c r="C721" i="11"/>
  <c r="B721" i="11"/>
  <c r="A721" i="11"/>
  <c r="C720" i="11"/>
  <c r="B720" i="11"/>
  <c r="A720" i="11"/>
  <c r="C719" i="11"/>
  <c r="B719" i="11"/>
  <c r="A719" i="11"/>
  <c r="C718" i="11"/>
  <c r="B718" i="11"/>
  <c r="A718" i="11"/>
  <c r="C717" i="11"/>
  <c r="B717" i="11"/>
  <c r="A717" i="11"/>
  <c r="C716" i="11"/>
  <c r="B716" i="11"/>
  <c r="A716" i="11"/>
  <c r="C715" i="11"/>
  <c r="B715" i="11"/>
  <c r="A715" i="11"/>
  <c r="C714" i="11"/>
  <c r="B714" i="11"/>
  <c r="A714" i="11"/>
  <c r="C713" i="11"/>
  <c r="B713" i="11"/>
  <c r="A713" i="11"/>
  <c r="C712" i="11"/>
  <c r="B712" i="11"/>
  <c r="A712" i="11"/>
  <c r="C711" i="11"/>
  <c r="B711" i="11"/>
  <c r="A711" i="11"/>
  <c r="C710" i="11"/>
  <c r="B710" i="11"/>
  <c r="A710" i="11"/>
  <c r="C709" i="11"/>
  <c r="B709" i="11"/>
  <c r="A709" i="11"/>
  <c r="C708" i="11"/>
  <c r="B708" i="11"/>
  <c r="A708" i="11"/>
  <c r="C707" i="11"/>
  <c r="B707" i="11"/>
  <c r="A707" i="11"/>
  <c r="C706" i="11"/>
  <c r="B706" i="11"/>
  <c r="A706" i="11"/>
  <c r="C705" i="11"/>
  <c r="B705" i="11"/>
  <c r="A705" i="11"/>
  <c r="C704" i="11"/>
  <c r="B704" i="11"/>
  <c r="A704" i="11"/>
  <c r="C703" i="11"/>
  <c r="B703" i="11"/>
  <c r="A703" i="11"/>
  <c r="C702" i="11"/>
  <c r="B702" i="11"/>
  <c r="A702" i="11"/>
  <c r="C701" i="11"/>
  <c r="B701" i="11"/>
  <c r="A701" i="11"/>
  <c r="C700" i="11"/>
  <c r="B700" i="11"/>
  <c r="A700" i="11"/>
  <c r="C699" i="11"/>
  <c r="B699" i="11"/>
  <c r="A699" i="11"/>
  <c r="C698" i="11"/>
  <c r="B698" i="11"/>
  <c r="A698" i="11"/>
  <c r="C697" i="11"/>
  <c r="B697" i="11"/>
  <c r="A697" i="11"/>
  <c r="C696" i="11"/>
  <c r="B696" i="11"/>
  <c r="A696" i="11"/>
  <c r="C695" i="11"/>
  <c r="B695" i="11"/>
  <c r="A695" i="11"/>
  <c r="C694" i="11"/>
  <c r="B694" i="11"/>
  <c r="A694" i="11"/>
  <c r="C693" i="11"/>
  <c r="B693" i="11"/>
  <c r="A693" i="11"/>
  <c r="C692" i="11"/>
  <c r="B692" i="11"/>
  <c r="A692" i="11"/>
  <c r="C691" i="11"/>
  <c r="B691" i="11"/>
  <c r="A691" i="11"/>
  <c r="C690" i="11"/>
  <c r="B690" i="11"/>
  <c r="A690" i="11"/>
  <c r="C689" i="11"/>
  <c r="B689" i="11"/>
  <c r="A689" i="11"/>
  <c r="C688" i="11"/>
  <c r="B688" i="11"/>
  <c r="A688" i="11"/>
  <c r="C687" i="11"/>
  <c r="B687" i="11"/>
  <c r="A687" i="11"/>
  <c r="C686" i="11"/>
  <c r="B686" i="11"/>
  <c r="A686" i="11"/>
  <c r="C685" i="11"/>
  <c r="B685" i="11"/>
  <c r="A685" i="11"/>
  <c r="C684" i="11"/>
  <c r="B684" i="11"/>
  <c r="A684" i="11"/>
  <c r="C683" i="11"/>
  <c r="B683" i="11"/>
  <c r="A683" i="11"/>
  <c r="C682" i="11"/>
  <c r="B682" i="11"/>
  <c r="A682" i="11"/>
  <c r="C681" i="11"/>
  <c r="B681" i="11"/>
  <c r="A681" i="11"/>
  <c r="C680" i="11"/>
  <c r="B680" i="11"/>
  <c r="A680" i="11"/>
  <c r="C679" i="11"/>
  <c r="B679" i="11"/>
  <c r="A679" i="11"/>
  <c r="C678" i="11"/>
  <c r="B678" i="11"/>
  <c r="A678" i="11"/>
  <c r="C677" i="11"/>
  <c r="B677" i="11"/>
  <c r="A677" i="11"/>
  <c r="C676" i="11"/>
  <c r="B676" i="11"/>
  <c r="A676" i="11"/>
  <c r="C675" i="11"/>
  <c r="B675" i="11"/>
  <c r="A675" i="11"/>
  <c r="C674" i="11"/>
  <c r="B674" i="11"/>
  <c r="A674" i="11"/>
  <c r="C673" i="11"/>
  <c r="B673" i="11"/>
  <c r="A673" i="11"/>
  <c r="C672" i="11"/>
  <c r="B672" i="11"/>
  <c r="A672" i="11"/>
  <c r="C671" i="11"/>
  <c r="B671" i="11"/>
  <c r="A671" i="11"/>
  <c r="C670" i="11"/>
  <c r="B670" i="11"/>
  <c r="A670" i="11"/>
  <c r="C669" i="11"/>
  <c r="B669" i="11"/>
  <c r="A669" i="11"/>
  <c r="C668" i="11"/>
  <c r="B668" i="11"/>
  <c r="A668" i="11"/>
  <c r="C667" i="11"/>
  <c r="B667" i="11"/>
  <c r="A667" i="11"/>
  <c r="C666" i="11"/>
  <c r="B666" i="11"/>
  <c r="A666" i="11"/>
  <c r="C665" i="11"/>
  <c r="B665" i="11"/>
  <c r="A665" i="11"/>
  <c r="C664" i="11"/>
  <c r="B664" i="11"/>
  <c r="A664" i="11"/>
  <c r="C663" i="11"/>
  <c r="B663" i="11"/>
  <c r="A663" i="11"/>
  <c r="C662" i="11"/>
  <c r="B662" i="11"/>
  <c r="A662" i="11"/>
  <c r="C661" i="11"/>
  <c r="B661" i="11"/>
  <c r="A661" i="11"/>
  <c r="C660" i="11"/>
  <c r="B660" i="11"/>
  <c r="A660" i="11"/>
  <c r="C659" i="11"/>
  <c r="B659" i="11"/>
  <c r="A659" i="11"/>
  <c r="C658" i="11"/>
  <c r="B658" i="11"/>
  <c r="A658" i="11"/>
  <c r="C657" i="11"/>
  <c r="B657" i="11"/>
  <c r="A657" i="11"/>
  <c r="C656" i="11"/>
  <c r="B656" i="11"/>
  <c r="A656" i="11"/>
  <c r="C655" i="11"/>
  <c r="B655" i="11"/>
  <c r="A655" i="11"/>
  <c r="C654" i="11"/>
  <c r="B654" i="11"/>
  <c r="A654" i="11"/>
  <c r="C653" i="11"/>
  <c r="B653" i="11"/>
  <c r="A653" i="11"/>
  <c r="C652" i="11"/>
  <c r="B652" i="11"/>
  <c r="A652" i="11"/>
  <c r="C651" i="11"/>
  <c r="B651" i="11"/>
  <c r="A651" i="11"/>
  <c r="C650" i="11"/>
  <c r="B650" i="11"/>
  <c r="A650" i="11"/>
  <c r="C649" i="11"/>
  <c r="B649" i="11"/>
  <c r="A649" i="11"/>
  <c r="C648" i="11"/>
  <c r="B648" i="11"/>
  <c r="A648" i="11"/>
  <c r="C647" i="11"/>
  <c r="B647" i="11"/>
  <c r="A647" i="11"/>
  <c r="C646" i="11"/>
  <c r="B646" i="11"/>
  <c r="A646" i="11"/>
  <c r="C645" i="11"/>
  <c r="B645" i="11"/>
  <c r="A645" i="11"/>
  <c r="C644" i="11"/>
  <c r="B644" i="11"/>
  <c r="A644" i="11"/>
  <c r="C643" i="11"/>
  <c r="B643" i="11"/>
  <c r="A643" i="11"/>
  <c r="C642" i="11"/>
  <c r="B642" i="11"/>
  <c r="A642" i="11"/>
  <c r="C641" i="11"/>
  <c r="B641" i="11"/>
  <c r="A641" i="11"/>
  <c r="C640" i="11"/>
  <c r="B640" i="11"/>
  <c r="A640" i="11"/>
  <c r="C639" i="11"/>
  <c r="B639" i="11"/>
  <c r="A639" i="11"/>
  <c r="C638" i="11"/>
  <c r="B638" i="11"/>
  <c r="A638" i="11"/>
  <c r="C637" i="11"/>
  <c r="B637" i="11"/>
  <c r="A637" i="11"/>
  <c r="C636" i="11"/>
  <c r="B636" i="11"/>
  <c r="A636" i="11"/>
  <c r="C635" i="11"/>
  <c r="B635" i="11"/>
  <c r="A635" i="11"/>
  <c r="C634" i="11"/>
  <c r="B634" i="11"/>
  <c r="A634" i="11"/>
  <c r="C633" i="11"/>
  <c r="B633" i="11"/>
  <c r="A633" i="11"/>
  <c r="C632" i="11"/>
  <c r="B632" i="11"/>
  <c r="A632" i="11"/>
  <c r="C631" i="11"/>
  <c r="B631" i="11"/>
  <c r="A631" i="11"/>
  <c r="C630" i="11"/>
  <c r="B630" i="11"/>
  <c r="A630" i="11"/>
  <c r="C629" i="11"/>
  <c r="B629" i="11"/>
  <c r="A629" i="11"/>
  <c r="C628" i="11"/>
  <c r="B628" i="11"/>
  <c r="A628" i="11"/>
  <c r="C627" i="11"/>
  <c r="B627" i="11"/>
  <c r="A627" i="11"/>
  <c r="C626" i="11"/>
  <c r="B626" i="11"/>
  <c r="A626" i="11"/>
  <c r="C625" i="11"/>
  <c r="B625" i="11"/>
  <c r="A625" i="11"/>
  <c r="C624" i="11"/>
  <c r="B624" i="11"/>
  <c r="A624" i="11"/>
  <c r="C623" i="11"/>
  <c r="B623" i="11"/>
  <c r="A623" i="11"/>
  <c r="C622" i="11"/>
  <c r="B622" i="11"/>
  <c r="A622" i="11"/>
  <c r="C621" i="11"/>
  <c r="B621" i="11"/>
  <c r="A621" i="11"/>
  <c r="C620" i="11"/>
  <c r="B620" i="11"/>
  <c r="A620" i="11"/>
  <c r="C619" i="11"/>
  <c r="B619" i="11"/>
  <c r="A619" i="11"/>
  <c r="C618" i="11"/>
  <c r="B618" i="11"/>
  <c r="A618" i="11"/>
  <c r="C617" i="11"/>
  <c r="B617" i="11"/>
  <c r="A617" i="11"/>
  <c r="C616" i="11"/>
  <c r="B616" i="11"/>
  <c r="A616" i="11"/>
  <c r="C615" i="11"/>
  <c r="B615" i="11"/>
  <c r="A615" i="11"/>
  <c r="C614" i="11"/>
  <c r="B614" i="11"/>
  <c r="A614" i="11"/>
  <c r="C613" i="11"/>
  <c r="B613" i="11"/>
  <c r="A613" i="11"/>
  <c r="C612" i="11"/>
  <c r="B612" i="11"/>
  <c r="A612" i="11"/>
  <c r="C611" i="11"/>
  <c r="B611" i="11"/>
  <c r="A611" i="11"/>
  <c r="C610" i="11"/>
  <c r="B610" i="11"/>
  <c r="A610" i="11"/>
  <c r="C609" i="11"/>
  <c r="B609" i="11"/>
  <c r="A609" i="11"/>
  <c r="C608" i="11"/>
  <c r="B608" i="11"/>
  <c r="A608" i="11"/>
  <c r="C607" i="11"/>
  <c r="B607" i="11"/>
  <c r="A607" i="11"/>
  <c r="C606" i="11"/>
  <c r="B606" i="11"/>
  <c r="A606" i="11"/>
  <c r="C605" i="11"/>
  <c r="B605" i="11"/>
  <c r="A605" i="11"/>
  <c r="C604" i="11"/>
  <c r="B604" i="11"/>
  <c r="A604" i="11"/>
  <c r="C603" i="11"/>
  <c r="B603" i="11"/>
  <c r="A603" i="11"/>
  <c r="C602" i="11"/>
  <c r="B602" i="11"/>
  <c r="A602" i="11"/>
  <c r="B601" i="11"/>
  <c r="C601" i="11"/>
  <c r="C600" i="11"/>
  <c r="B600" i="11"/>
  <c r="A600" i="11"/>
  <c r="C599" i="11"/>
  <c r="B599" i="11"/>
  <c r="A599" i="11"/>
  <c r="C598" i="11"/>
  <c r="B598" i="11"/>
  <c r="A598" i="11"/>
  <c r="C597" i="11"/>
  <c r="B597" i="11"/>
  <c r="A597" i="11"/>
  <c r="C596" i="11"/>
  <c r="B596" i="11"/>
  <c r="A596" i="11"/>
  <c r="C595" i="11"/>
  <c r="B595" i="11"/>
  <c r="A595" i="11"/>
  <c r="C594" i="11"/>
  <c r="B594" i="11"/>
  <c r="A594" i="11"/>
  <c r="C593" i="11"/>
  <c r="B593" i="11"/>
  <c r="A593" i="11"/>
  <c r="C592" i="11"/>
  <c r="B592" i="11"/>
  <c r="A592" i="11"/>
  <c r="C591" i="11"/>
  <c r="B591" i="11"/>
  <c r="A591" i="11"/>
  <c r="C590" i="11"/>
  <c r="B590" i="11"/>
  <c r="A590" i="11"/>
  <c r="C589" i="11"/>
  <c r="B589" i="11"/>
  <c r="A589" i="11"/>
  <c r="C588" i="11"/>
  <c r="B588" i="11"/>
  <c r="A588" i="11"/>
  <c r="C587" i="11"/>
  <c r="B587" i="11"/>
  <c r="A587" i="11"/>
  <c r="C586" i="11"/>
  <c r="B586" i="11"/>
  <c r="A586" i="11"/>
  <c r="C585" i="11"/>
  <c r="B585" i="11"/>
  <c r="A585" i="11"/>
  <c r="C584" i="11"/>
  <c r="B584" i="11"/>
  <c r="A584" i="11"/>
  <c r="C583" i="11"/>
  <c r="B583" i="11"/>
  <c r="A583" i="11"/>
  <c r="C582" i="11"/>
  <c r="B582" i="11"/>
  <c r="A582" i="11"/>
  <c r="C581" i="11"/>
  <c r="B581" i="11"/>
  <c r="A581" i="11"/>
  <c r="C580" i="11"/>
  <c r="B580" i="11"/>
  <c r="A580" i="11"/>
  <c r="C579" i="11"/>
  <c r="B579" i="11"/>
  <c r="A579" i="11"/>
  <c r="C578" i="11"/>
  <c r="B578" i="11"/>
  <c r="A578" i="11"/>
  <c r="C577" i="11"/>
  <c r="B577" i="11"/>
  <c r="A577" i="11"/>
  <c r="C576" i="11"/>
  <c r="B576" i="11"/>
  <c r="A576" i="11"/>
  <c r="C575" i="11"/>
  <c r="B575" i="11"/>
  <c r="A575" i="11"/>
  <c r="C574" i="11"/>
  <c r="B574" i="11"/>
  <c r="A574" i="11"/>
  <c r="C573" i="11"/>
  <c r="B573" i="11"/>
  <c r="A573" i="11"/>
  <c r="C572" i="11"/>
  <c r="B572" i="11"/>
  <c r="A572" i="11"/>
  <c r="C571" i="11"/>
  <c r="B571" i="11"/>
  <c r="A571" i="11"/>
  <c r="C570" i="11"/>
  <c r="B570" i="11"/>
  <c r="A570" i="11"/>
  <c r="F28" i="1" s="1"/>
  <c r="C569" i="11"/>
  <c r="B569" i="11"/>
  <c r="A569" i="11"/>
  <c r="C568" i="11"/>
  <c r="B568" i="11"/>
  <c r="A568" i="11"/>
  <c r="C567" i="11"/>
  <c r="B567" i="11"/>
  <c r="A567" i="11"/>
  <c r="C566" i="11"/>
  <c r="B566" i="11"/>
  <c r="A566" i="11"/>
  <c r="C565" i="11"/>
  <c r="B565" i="11"/>
  <c r="A565" i="11"/>
  <c r="C564" i="11"/>
  <c r="B564" i="11"/>
  <c r="A564" i="11"/>
  <c r="C563" i="11"/>
  <c r="B563" i="11"/>
  <c r="A563" i="11"/>
  <c r="C562" i="11"/>
  <c r="B562" i="11"/>
  <c r="A562" i="11"/>
  <c r="C561" i="11"/>
  <c r="B561" i="11"/>
  <c r="A561" i="11"/>
  <c r="C560" i="11"/>
  <c r="B560" i="11"/>
  <c r="A560" i="11"/>
  <c r="C559" i="11"/>
  <c r="B559" i="11"/>
  <c r="A559" i="11"/>
  <c r="C558" i="11"/>
  <c r="B558" i="11"/>
  <c r="A558" i="11"/>
  <c r="C557" i="11"/>
  <c r="B557" i="11"/>
  <c r="A557" i="11"/>
  <c r="C556" i="11"/>
  <c r="B556" i="11"/>
  <c r="A556" i="11"/>
  <c r="C555" i="11"/>
  <c r="B555" i="11"/>
  <c r="A555" i="11"/>
  <c r="C554" i="11"/>
  <c r="B554" i="11"/>
  <c r="A554" i="11"/>
  <c r="C553" i="11"/>
  <c r="B553" i="11"/>
  <c r="A553" i="11"/>
  <c r="C552" i="11"/>
  <c r="B552" i="11"/>
  <c r="A552" i="11"/>
  <c r="C551" i="11"/>
  <c r="B551" i="11"/>
  <c r="A551" i="11"/>
  <c r="C550" i="11"/>
  <c r="B550" i="11"/>
  <c r="A550" i="11"/>
  <c r="C549" i="11"/>
  <c r="B549" i="11"/>
  <c r="A549" i="11"/>
  <c r="C548" i="11"/>
  <c r="B548" i="11"/>
  <c r="A548" i="11"/>
  <c r="C547" i="11"/>
  <c r="B547" i="11"/>
  <c r="A547" i="11"/>
  <c r="C546" i="11"/>
  <c r="B546" i="11"/>
  <c r="A546" i="11"/>
  <c r="C545" i="11"/>
  <c r="B545" i="11"/>
  <c r="A545" i="11"/>
  <c r="C544" i="11"/>
  <c r="B544" i="11"/>
  <c r="A544" i="11"/>
  <c r="C543" i="11"/>
  <c r="B543" i="11"/>
  <c r="A543" i="11"/>
  <c r="C542" i="11"/>
  <c r="B542" i="11"/>
  <c r="A542" i="11"/>
  <c r="C541" i="11"/>
  <c r="B541" i="11"/>
  <c r="A541" i="11"/>
  <c r="C540" i="11"/>
  <c r="B540" i="11"/>
  <c r="A540" i="11"/>
  <c r="C539" i="11"/>
  <c r="B539" i="11"/>
  <c r="A539" i="11"/>
  <c r="C538" i="11"/>
  <c r="B538" i="11"/>
  <c r="A538" i="11"/>
  <c r="C537" i="11"/>
  <c r="B537" i="11"/>
  <c r="A537" i="11"/>
  <c r="C536" i="11"/>
  <c r="B536" i="11"/>
  <c r="A536" i="11"/>
  <c r="C535" i="11"/>
  <c r="B535" i="11"/>
  <c r="A535" i="11"/>
  <c r="C534" i="11"/>
  <c r="B534" i="11"/>
  <c r="A534" i="11"/>
  <c r="C533" i="11"/>
  <c r="B533" i="11"/>
  <c r="A533" i="11"/>
  <c r="C532" i="11"/>
  <c r="B532" i="11"/>
  <c r="A532" i="11"/>
  <c r="C531" i="11"/>
  <c r="B531" i="11"/>
  <c r="A531" i="11"/>
  <c r="C530" i="11"/>
  <c r="B530" i="11"/>
  <c r="A530" i="11"/>
  <c r="C529" i="11"/>
  <c r="B529" i="11"/>
  <c r="A529" i="11"/>
  <c r="C528" i="11"/>
  <c r="B528" i="11"/>
  <c r="A528" i="11"/>
  <c r="C527" i="11"/>
  <c r="B527" i="11"/>
  <c r="A527" i="11"/>
  <c r="C526" i="11"/>
  <c r="B526" i="11"/>
  <c r="A526" i="11"/>
  <c r="C525" i="11"/>
  <c r="B525" i="11"/>
  <c r="A525" i="11"/>
  <c r="C524" i="11"/>
  <c r="B524" i="11"/>
  <c r="A524" i="11"/>
  <c r="C523" i="11"/>
  <c r="B523" i="11"/>
  <c r="A523" i="11"/>
  <c r="C522" i="11"/>
  <c r="B522" i="11"/>
  <c r="A522" i="11"/>
  <c r="C521" i="11"/>
  <c r="B521" i="11"/>
  <c r="A521" i="11"/>
  <c r="C520" i="11"/>
  <c r="B520" i="11"/>
  <c r="A520" i="11"/>
  <c r="C519" i="11"/>
  <c r="B519" i="11"/>
  <c r="A519" i="11"/>
  <c r="C518" i="11"/>
  <c r="B518" i="11"/>
  <c r="A518" i="11"/>
  <c r="C517" i="11"/>
  <c r="B517" i="11"/>
  <c r="A517" i="11"/>
  <c r="C516" i="11"/>
  <c r="B516" i="11"/>
  <c r="A516" i="11"/>
  <c r="C515" i="11"/>
  <c r="B515" i="11"/>
  <c r="A515" i="11"/>
  <c r="C514" i="11"/>
  <c r="B514" i="11"/>
  <c r="A514" i="11"/>
  <c r="C513" i="11"/>
  <c r="B513" i="11"/>
  <c r="A513" i="11"/>
  <c r="C512" i="11"/>
  <c r="B512" i="11"/>
  <c r="A512" i="11"/>
  <c r="C511" i="11"/>
  <c r="B511" i="11"/>
  <c r="A511" i="11"/>
  <c r="C510" i="11"/>
  <c r="B510" i="11"/>
  <c r="A510" i="11"/>
  <c r="C509" i="11"/>
  <c r="B509" i="11"/>
  <c r="A509" i="11"/>
  <c r="C508" i="11"/>
  <c r="B508" i="11"/>
  <c r="A508" i="11"/>
  <c r="C507" i="11"/>
  <c r="B507" i="11"/>
  <c r="A507" i="11"/>
  <c r="C506" i="11"/>
  <c r="B506" i="11"/>
  <c r="A506" i="11"/>
  <c r="C505" i="11"/>
  <c r="B505" i="11"/>
  <c r="A505" i="11"/>
  <c r="C504" i="11"/>
  <c r="B504" i="11"/>
  <c r="A504" i="11"/>
  <c r="C503" i="11"/>
  <c r="B503" i="11"/>
  <c r="A503" i="11"/>
  <c r="C502" i="11"/>
  <c r="B502" i="11"/>
  <c r="A502" i="11"/>
  <c r="C501" i="11"/>
  <c r="B501" i="11"/>
  <c r="A501" i="11"/>
  <c r="C500" i="11"/>
  <c r="B500" i="11"/>
  <c r="A500" i="11"/>
  <c r="C499" i="11"/>
  <c r="B499" i="11"/>
  <c r="A499" i="11"/>
  <c r="C498" i="11"/>
  <c r="B498" i="11"/>
  <c r="A498" i="11"/>
  <c r="C497" i="11"/>
  <c r="B497" i="11"/>
  <c r="A497" i="11"/>
  <c r="C496" i="11"/>
  <c r="B496" i="11"/>
  <c r="A496" i="11"/>
  <c r="C495" i="11"/>
  <c r="B495" i="11"/>
  <c r="A495" i="11"/>
  <c r="C494" i="11"/>
  <c r="B494" i="11"/>
  <c r="A494" i="11"/>
  <c r="C493" i="11"/>
  <c r="B493" i="11"/>
  <c r="A493" i="11"/>
  <c r="C492" i="11"/>
  <c r="B492" i="11"/>
  <c r="A492" i="11"/>
  <c r="C491" i="11"/>
  <c r="B491" i="11"/>
  <c r="A491" i="11"/>
  <c r="C490" i="11"/>
  <c r="B490" i="11"/>
  <c r="A490" i="11"/>
  <c r="C489" i="11"/>
  <c r="B489" i="11"/>
  <c r="A489" i="11"/>
  <c r="C488" i="11"/>
  <c r="B488" i="11"/>
  <c r="A488" i="11"/>
  <c r="C487" i="11"/>
  <c r="B487" i="11"/>
  <c r="A487" i="11"/>
  <c r="C486" i="11"/>
  <c r="B486" i="11"/>
  <c r="A486" i="11"/>
  <c r="C485" i="11"/>
  <c r="B485" i="11"/>
  <c r="A485" i="11"/>
  <c r="C484" i="11"/>
  <c r="B484" i="11"/>
  <c r="A484" i="11"/>
  <c r="C483" i="11"/>
  <c r="B483" i="11"/>
  <c r="A483" i="11"/>
  <c r="C482" i="11"/>
  <c r="B482" i="11"/>
  <c r="A482" i="11"/>
  <c r="C481" i="11"/>
  <c r="B481" i="11"/>
  <c r="A481" i="11"/>
  <c r="C480" i="11"/>
  <c r="B480" i="11"/>
  <c r="A480" i="11"/>
  <c r="C479" i="11"/>
  <c r="B479" i="11"/>
  <c r="A479" i="11"/>
  <c r="C478" i="11"/>
  <c r="B478" i="11"/>
  <c r="A478" i="11"/>
  <c r="C477" i="11"/>
  <c r="B477" i="11"/>
  <c r="A477" i="11"/>
  <c r="C476" i="11"/>
  <c r="B476" i="11"/>
  <c r="A476" i="11"/>
  <c r="C475" i="11"/>
  <c r="B475" i="11"/>
  <c r="A475" i="11"/>
  <c r="C474" i="11"/>
  <c r="B474" i="11"/>
  <c r="A474" i="11"/>
  <c r="C473" i="11"/>
  <c r="B473" i="11"/>
  <c r="A473" i="11"/>
  <c r="C472" i="11"/>
  <c r="B472" i="11"/>
  <c r="A472" i="11"/>
  <c r="C471" i="11"/>
  <c r="B471" i="11"/>
  <c r="A471" i="11"/>
  <c r="C470" i="11"/>
  <c r="B470" i="11"/>
  <c r="A470" i="11"/>
  <c r="C469" i="11"/>
  <c r="B469" i="11"/>
  <c r="A469" i="11"/>
  <c r="C468" i="11"/>
  <c r="B468" i="11"/>
  <c r="A468" i="11"/>
  <c r="C467" i="11"/>
  <c r="B467" i="11"/>
  <c r="A467" i="11"/>
  <c r="C466" i="11"/>
  <c r="B466" i="11"/>
  <c r="A466" i="11"/>
  <c r="C465" i="11"/>
  <c r="B465" i="11"/>
  <c r="A465" i="11"/>
  <c r="C464" i="11"/>
  <c r="B464" i="11"/>
  <c r="A464" i="11"/>
  <c r="C463" i="11"/>
  <c r="B463" i="11"/>
  <c r="A463" i="11"/>
  <c r="C462" i="11"/>
  <c r="B462" i="11"/>
  <c r="A462" i="11"/>
  <c r="C461" i="11"/>
  <c r="B461" i="11"/>
  <c r="A461" i="11"/>
  <c r="C460" i="11"/>
  <c r="B460" i="11"/>
  <c r="A460" i="11"/>
  <c r="C459" i="11"/>
  <c r="B459" i="11"/>
  <c r="A459" i="11"/>
  <c r="C458" i="11"/>
  <c r="B458" i="11"/>
  <c r="A458" i="11"/>
  <c r="C457" i="11"/>
  <c r="B457" i="11"/>
  <c r="A457" i="11"/>
  <c r="C456" i="11"/>
  <c r="B456" i="11"/>
  <c r="A456" i="11"/>
  <c r="C455" i="11"/>
  <c r="B455" i="11"/>
  <c r="A455" i="11"/>
  <c r="C454" i="11"/>
  <c r="B454" i="11"/>
  <c r="A454" i="11"/>
  <c r="C453" i="11"/>
  <c r="B453" i="11"/>
  <c r="A453" i="11"/>
  <c r="C452" i="11"/>
  <c r="B452" i="11"/>
  <c r="A452" i="11"/>
  <c r="C451" i="11"/>
  <c r="B451" i="11"/>
  <c r="A451" i="11"/>
  <c r="C450" i="11"/>
  <c r="B450" i="11"/>
  <c r="A450" i="11"/>
  <c r="C449" i="11"/>
  <c r="B449" i="11"/>
  <c r="A449" i="11"/>
  <c r="C448" i="11"/>
  <c r="B448" i="11"/>
  <c r="A448" i="11"/>
  <c r="C447" i="11"/>
  <c r="B447" i="11"/>
  <c r="A447" i="11"/>
  <c r="C446" i="11"/>
  <c r="B446" i="11"/>
  <c r="A446" i="11"/>
  <c r="C445" i="11"/>
  <c r="B445" i="11"/>
  <c r="A445" i="11"/>
  <c r="C444" i="11"/>
  <c r="B444" i="11"/>
  <c r="A444" i="11"/>
  <c r="C443" i="11"/>
  <c r="B443" i="11"/>
  <c r="A443" i="11"/>
  <c r="C442" i="11"/>
  <c r="B442" i="11"/>
  <c r="A442" i="11"/>
  <c r="C441" i="11"/>
  <c r="B441" i="11"/>
  <c r="A441" i="11"/>
  <c r="C440" i="11"/>
  <c r="B440" i="11"/>
  <c r="A440" i="11"/>
  <c r="C439" i="11"/>
  <c r="B439" i="11"/>
  <c r="A439" i="11"/>
  <c r="C438" i="11"/>
  <c r="B438" i="11"/>
  <c r="A438" i="11"/>
  <c r="C437" i="11"/>
  <c r="B437" i="11"/>
  <c r="A437" i="11"/>
  <c r="C436" i="11"/>
  <c r="B436" i="11"/>
  <c r="A436" i="11"/>
  <c r="C435" i="11"/>
  <c r="B435" i="11"/>
  <c r="A435" i="11"/>
  <c r="C434" i="11"/>
  <c r="B434" i="11"/>
  <c r="A434" i="11"/>
  <c r="C433" i="11"/>
  <c r="B433" i="11"/>
  <c r="A433" i="11"/>
  <c r="C432" i="11"/>
  <c r="B432" i="11"/>
  <c r="A432" i="11"/>
  <c r="C431" i="11"/>
  <c r="B431" i="11"/>
  <c r="A431" i="11"/>
  <c r="C430" i="11"/>
  <c r="B430" i="11"/>
  <c r="A430" i="11"/>
  <c r="C429" i="11"/>
  <c r="B429" i="11"/>
  <c r="A429" i="11"/>
  <c r="C428" i="11"/>
  <c r="B428" i="11"/>
  <c r="A428" i="11"/>
  <c r="C427" i="11"/>
  <c r="B427" i="11"/>
  <c r="A427" i="11"/>
  <c r="C426" i="11"/>
  <c r="B426" i="11"/>
  <c r="A426" i="11"/>
  <c r="C425" i="11"/>
  <c r="B425" i="11"/>
  <c r="A425" i="11"/>
  <c r="C424" i="11"/>
  <c r="B424" i="11"/>
  <c r="A424" i="11"/>
  <c r="C423" i="11"/>
  <c r="B423" i="11"/>
  <c r="A423" i="11"/>
  <c r="C422" i="11"/>
  <c r="B422" i="11"/>
  <c r="A422" i="11"/>
  <c r="C421" i="11"/>
  <c r="B421" i="11"/>
  <c r="A421" i="11"/>
  <c r="C420" i="11"/>
  <c r="B420" i="11"/>
  <c r="A420" i="11"/>
  <c r="C419" i="11"/>
  <c r="B419" i="11"/>
  <c r="A419" i="11"/>
  <c r="C418" i="11"/>
  <c r="B418" i="11"/>
  <c r="A418" i="11"/>
  <c r="C417" i="11"/>
  <c r="B417" i="11"/>
  <c r="A417" i="11"/>
  <c r="C416" i="11"/>
  <c r="B416" i="11"/>
  <c r="A416" i="11"/>
  <c r="C415" i="11"/>
  <c r="B415" i="11"/>
  <c r="A415" i="11"/>
  <c r="C414" i="11"/>
  <c r="B414" i="11"/>
  <c r="A414" i="11"/>
  <c r="C413" i="11"/>
  <c r="B413" i="11"/>
  <c r="A413" i="11"/>
  <c r="C412" i="11"/>
  <c r="B412" i="11"/>
  <c r="A412" i="11"/>
  <c r="C411" i="11"/>
  <c r="B411" i="11"/>
  <c r="A411" i="11"/>
  <c r="C410" i="11"/>
  <c r="B410" i="11"/>
  <c r="A410" i="11"/>
  <c r="C409" i="11"/>
  <c r="B409" i="11"/>
  <c r="A409" i="11"/>
  <c r="C408" i="11"/>
  <c r="B408" i="11"/>
  <c r="A408" i="11"/>
  <c r="C407" i="11"/>
  <c r="B407" i="11"/>
  <c r="A407" i="11"/>
  <c r="C406" i="11"/>
  <c r="B406" i="11"/>
  <c r="A406" i="11"/>
  <c r="C405" i="11"/>
  <c r="B405" i="11"/>
  <c r="A405" i="11"/>
  <c r="C404" i="11"/>
  <c r="B404" i="11"/>
  <c r="A404" i="11"/>
  <c r="C403" i="11"/>
  <c r="B403" i="11"/>
  <c r="A403" i="11"/>
  <c r="C402" i="11"/>
  <c r="B402" i="11"/>
  <c r="A402" i="11"/>
  <c r="B401" i="11"/>
  <c r="C401" i="11"/>
  <c r="C400" i="11"/>
  <c r="B400" i="11"/>
  <c r="A400" i="11"/>
  <c r="C399" i="11"/>
  <c r="B399" i="11"/>
  <c r="A399" i="11"/>
  <c r="C398" i="11"/>
  <c r="B398" i="11"/>
  <c r="A398" i="11"/>
  <c r="C397" i="11"/>
  <c r="B397" i="11"/>
  <c r="A397" i="11"/>
  <c r="C396" i="11"/>
  <c r="B396" i="11"/>
  <c r="A396" i="11"/>
  <c r="C395" i="11"/>
  <c r="B395" i="11"/>
  <c r="A395" i="11"/>
  <c r="C394" i="11"/>
  <c r="B394" i="11"/>
  <c r="A394" i="11"/>
  <c r="C393" i="11"/>
  <c r="B393" i="11"/>
  <c r="A393" i="11"/>
  <c r="C392" i="11"/>
  <c r="B392" i="11"/>
  <c r="A392" i="11"/>
  <c r="C391" i="11"/>
  <c r="B391" i="11"/>
  <c r="A391" i="11"/>
  <c r="C390" i="11"/>
  <c r="B390" i="11"/>
  <c r="A390" i="11"/>
  <c r="C389" i="11"/>
  <c r="B389" i="11"/>
  <c r="A389" i="11"/>
  <c r="C388" i="11"/>
  <c r="B388" i="11"/>
  <c r="A388" i="11"/>
  <c r="C387" i="11"/>
  <c r="B387" i="11"/>
  <c r="A387" i="11"/>
  <c r="C386" i="11"/>
  <c r="B386" i="11"/>
  <c r="A386" i="11"/>
  <c r="C385" i="11"/>
  <c r="B385" i="11"/>
  <c r="A385" i="11"/>
  <c r="C384" i="11"/>
  <c r="B384" i="11"/>
  <c r="A384" i="11"/>
  <c r="C383" i="11"/>
  <c r="B383" i="11"/>
  <c r="A383" i="11"/>
  <c r="C382" i="11"/>
  <c r="B382" i="11"/>
  <c r="A382" i="11"/>
  <c r="C381" i="11"/>
  <c r="B381" i="11"/>
  <c r="A381" i="11"/>
  <c r="C380" i="11"/>
  <c r="B380" i="11"/>
  <c r="A380" i="11"/>
  <c r="C379" i="11"/>
  <c r="B379" i="11"/>
  <c r="A379" i="11"/>
  <c r="C378" i="11"/>
  <c r="B378" i="11"/>
  <c r="A378" i="11"/>
  <c r="C377" i="11"/>
  <c r="B377" i="11"/>
  <c r="A377" i="11"/>
  <c r="C376" i="11"/>
  <c r="B376" i="11"/>
  <c r="A376" i="11"/>
  <c r="C375" i="11"/>
  <c r="B375" i="11"/>
  <c r="A375" i="11"/>
  <c r="C374" i="11"/>
  <c r="B374" i="11"/>
  <c r="A374" i="11"/>
  <c r="C373" i="11"/>
  <c r="B373" i="11"/>
  <c r="A373" i="11"/>
  <c r="C372" i="11"/>
  <c r="B372" i="11"/>
  <c r="A372" i="11"/>
  <c r="C371" i="11"/>
  <c r="B371" i="11"/>
  <c r="A371" i="11"/>
  <c r="C370" i="11"/>
  <c r="B370" i="11"/>
  <c r="A370" i="11"/>
  <c r="C369" i="11"/>
  <c r="B369" i="11"/>
  <c r="A369" i="11"/>
  <c r="C368" i="11"/>
  <c r="B368" i="11"/>
  <c r="A368" i="11"/>
  <c r="C367" i="11"/>
  <c r="B367" i="11"/>
  <c r="A367" i="11"/>
  <c r="C366" i="11"/>
  <c r="B366" i="11"/>
  <c r="A366" i="11"/>
  <c r="C365" i="11"/>
  <c r="B365" i="11"/>
  <c r="A365" i="11"/>
  <c r="C364" i="11"/>
  <c r="B364" i="11"/>
  <c r="A364" i="11"/>
  <c r="C363" i="11"/>
  <c r="B363" i="11"/>
  <c r="A363" i="11"/>
  <c r="C362" i="11"/>
  <c r="B362" i="11"/>
  <c r="A362" i="11"/>
  <c r="C361" i="11"/>
  <c r="B361" i="11"/>
  <c r="A361" i="11"/>
  <c r="C360" i="11"/>
  <c r="B360" i="11"/>
  <c r="A360" i="11"/>
  <c r="C359" i="11"/>
  <c r="B359" i="11"/>
  <c r="A359" i="11"/>
  <c r="C358" i="11"/>
  <c r="B358" i="11"/>
  <c r="A358" i="11"/>
  <c r="C357" i="11"/>
  <c r="B357" i="11"/>
  <c r="A357" i="11"/>
  <c r="C356" i="11"/>
  <c r="B356" i="11"/>
  <c r="A356" i="11"/>
  <c r="C355" i="11"/>
  <c r="B355" i="11"/>
  <c r="A355" i="11"/>
  <c r="C354" i="11"/>
  <c r="B354" i="11"/>
  <c r="A354" i="11"/>
  <c r="C353" i="11"/>
  <c r="B353" i="11"/>
  <c r="A353" i="11"/>
  <c r="C352" i="11"/>
  <c r="B352" i="11"/>
  <c r="A352" i="11"/>
  <c r="C351" i="11"/>
  <c r="B351" i="11"/>
  <c r="A351" i="11"/>
  <c r="C350" i="11"/>
  <c r="B350" i="11"/>
  <c r="A350" i="11"/>
  <c r="C349" i="11"/>
  <c r="B349" i="11"/>
  <c r="A349" i="11"/>
  <c r="C348" i="11"/>
  <c r="B348" i="11"/>
  <c r="A348" i="11"/>
  <c r="C347" i="11"/>
  <c r="B347" i="11"/>
  <c r="A347" i="11"/>
  <c r="C346" i="11"/>
  <c r="B346" i="11"/>
  <c r="A346" i="11"/>
  <c r="C345" i="11"/>
  <c r="B345" i="11"/>
  <c r="A345" i="11"/>
  <c r="C344" i="11"/>
  <c r="B344" i="11"/>
  <c r="A344" i="11"/>
  <c r="C343" i="11"/>
  <c r="B343" i="11"/>
  <c r="A343" i="11"/>
  <c r="C342" i="11"/>
  <c r="B342" i="11"/>
  <c r="A342" i="11"/>
  <c r="C341" i="11"/>
  <c r="B341" i="11"/>
  <c r="A341" i="11"/>
  <c r="C340" i="11"/>
  <c r="B340" i="11"/>
  <c r="A340" i="11"/>
  <c r="C339" i="11"/>
  <c r="B339" i="11"/>
  <c r="A339" i="11"/>
  <c r="C338" i="11"/>
  <c r="B338" i="11"/>
  <c r="A338" i="11"/>
  <c r="C337" i="11"/>
  <c r="B337" i="11"/>
  <c r="A337" i="11"/>
  <c r="C336" i="11"/>
  <c r="B336" i="11"/>
  <c r="A336" i="11"/>
  <c r="C335" i="11"/>
  <c r="B335" i="11"/>
  <c r="A335" i="11"/>
  <c r="C334" i="11"/>
  <c r="B334" i="11"/>
  <c r="A334" i="11"/>
  <c r="C333" i="11"/>
  <c r="B333" i="11"/>
  <c r="A333" i="11"/>
  <c r="C332" i="11"/>
  <c r="B332" i="11"/>
  <c r="A332" i="11"/>
  <c r="C331" i="11"/>
  <c r="B331" i="11"/>
  <c r="A331" i="11"/>
  <c r="C330" i="11"/>
  <c r="B330" i="11"/>
  <c r="A330" i="11"/>
  <c r="C329" i="11"/>
  <c r="B329" i="11"/>
  <c r="A329" i="11"/>
  <c r="C328" i="11"/>
  <c r="B328" i="11"/>
  <c r="A328" i="11"/>
  <c r="C327" i="11"/>
  <c r="B327" i="11"/>
  <c r="A327" i="11"/>
  <c r="C326" i="11"/>
  <c r="B326" i="11"/>
  <c r="A326" i="11"/>
  <c r="C325" i="11"/>
  <c r="B325" i="11"/>
  <c r="A325" i="11"/>
  <c r="C324" i="11"/>
  <c r="B324" i="11"/>
  <c r="A324" i="11"/>
  <c r="C323" i="11"/>
  <c r="B323" i="11"/>
  <c r="A323" i="11"/>
  <c r="C322" i="11"/>
  <c r="B322" i="11"/>
  <c r="A322" i="11"/>
  <c r="C321" i="11"/>
  <c r="B321" i="11"/>
  <c r="A321" i="11"/>
  <c r="C320" i="11"/>
  <c r="B320" i="11"/>
  <c r="A320" i="11"/>
  <c r="C319" i="11"/>
  <c r="B319" i="11"/>
  <c r="A319" i="11"/>
  <c r="C318" i="11"/>
  <c r="B318" i="11"/>
  <c r="A318" i="11"/>
  <c r="C317" i="11"/>
  <c r="B317" i="11"/>
  <c r="A317" i="11"/>
  <c r="C316" i="11"/>
  <c r="B316" i="11"/>
  <c r="A316" i="11"/>
  <c r="C315" i="11"/>
  <c r="B315" i="11"/>
  <c r="A315" i="11"/>
  <c r="C314" i="11"/>
  <c r="B314" i="11"/>
  <c r="A314" i="11"/>
  <c r="C313" i="11"/>
  <c r="B313" i="11"/>
  <c r="A313" i="11"/>
  <c r="C312" i="11"/>
  <c r="B312" i="11"/>
  <c r="A312" i="11"/>
  <c r="C311" i="11"/>
  <c r="B311" i="11"/>
  <c r="A311" i="11"/>
  <c r="C310" i="11"/>
  <c r="B310" i="11"/>
  <c r="A310" i="11"/>
  <c r="C309" i="11"/>
  <c r="B309" i="11"/>
  <c r="A309" i="11"/>
  <c r="C308" i="11"/>
  <c r="B308" i="11"/>
  <c r="A308" i="11"/>
  <c r="C307" i="11"/>
  <c r="B307" i="11"/>
  <c r="A307" i="11"/>
  <c r="C306" i="11"/>
  <c r="B306" i="11"/>
  <c r="A306" i="11"/>
  <c r="C305" i="11"/>
  <c r="B305" i="11"/>
  <c r="A305" i="11"/>
  <c r="C304" i="11"/>
  <c r="B304" i="11"/>
  <c r="A304" i="11"/>
  <c r="C303" i="11"/>
  <c r="B303" i="11"/>
  <c r="A303" i="11"/>
  <c r="C302" i="11"/>
  <c r="B302" i="11"/>
  <c r="A302" i="11"/>
  <c r="C301" i="11"/>
  <c r="B301" i="11"/>
  <c r="A301" i="11"/>
  <c r="C300" i="11"/>
  <c r="B300" i="11"/>
  <c r="A300" i="11"/>
  <c r="C299" i="11"/>
  <c r="B299" i="11"/>
  <c r="A299" i="11"/>
  <c r="C298" i="11"/>
  <c r="B298" i="11"/>
  <c r="A298" i="11"/>
  <c r="C297" i="11"/>
  <c r="B297" i="11"/>
  <c r="A297" i="11"/>
  <c r="C296" i="11"/>
  <c r="B296" i="11"/>
  <c r="A296" i="11"/>
  <c r="C295" i="11"/>
  <c r="B295" i="11"/>
  <c r="A295" i="11"/>
  <c r="C294" i="11"/>
  <c r="B294" i="11"/>
  <c r="A294" i="11"/>
  <c r="C293" i="11"/>
  <c r="B293" i="11"/>
  <c r="A293" i="11"/>
  <c r="C292" i="11"/>
  <c r="B292" i="11"/>
  <c r="A292" i="11"/>
  <c r="C291" i="11"/>
  <c r="B291" i="11"/>
  <c r="A291" i="11"/>
  <c r="C290" i="11"/>
  <c r="B290" i="11"/>
  <c r="A290" i="11"/>
  <c r="C289" i="11"/>
  <c r="B289" i="11"/>
  <c r="A289" i="11"/>
  <c r="C288" i="11"/>
  <c r="B288" i="11"/>
  <c r="A288" i="11"/>
  <c r="C287" i="11"/>
  <c r="B287" i="11"/>
  <c r="A287" i="11"/>
  <c r="C286" i="11"/>
  <c r="B286" i="11"/>
  <c r="A286" i="11"/>
  <c r="C285" i="11"/>
  <c r="B285" i="11"/>
  <c r="A285" i="11"/>
  <c r="C284" i="11"/>
  <c r="B284" i="11"/>
  <c r="A284" i="11"/>
  <c r="C283" i="11"/>
  <c r="B283" i="11"/>
  <c r="A283" i="11"/>
  <c r="C282" i="11"/>
  <c r="B282" i="11"/>
  <c r="A282" i="11"/>
  <c r="C281" i="11"/>
  <c r="B281" i="11"/>
  <c r="A281" i="11"/>
  <c r="C280" i="11"/>
  <c r="B280" i="11"/>
  <c r="A280" i="11"/>
  <c r="C279" i="11"/>
  <c r="B279" i="11"/>
  <c r="A279" i="11"/>
  <c r="C278" i="11"/>
  <c r="B278" i="11"/>
  <c r="A278" i="11"/>
  <c r="C277" i="11"/>
  <c r="B277" i="11"/>
  <c r="A277" i="11"/>
  <c r="C276" i="11"/>
  <c r="B276" i="11"/>
  <c r="A276" i="11"/>
  <c r="C275" i="11"/>
  <c r="B275" i="11"/>
  <c r="A275" i="11"/>
  <c r="C274" i="11"/>
  <c r="B274" i="11"/>
  <c r="A274" i="11"/>
  <c r="C273" i="11"/>
  <c r="B273" i="11"/>
  <c r="A273" i="11"/>
  <c r="C272" i="11"/>
  <c r="B272" i="11"/>
  <c r="A272" i="11"/>
  <c r="C271" i="11"/>
  <c r="B271" i="11"/>
  <c r="A271" i="11"/>
  <c r="C270" i="11"/>
  <c r="B270" i="11"/>
  <c r="A270" i="11"/>
  <c r="C269" i="11"/>
  <c r="B269" i="11"/>
  <c r="A269" i="11"/>
  <c r="C268" i="11"/>
  <c r="B268" i="11"/>
  <c r="A268" i="11"/>
  <c r="C267" i="11"/>
  <c r="B267" i="11"/>
  <c r="A267" i="11"/>
  <c r="C266" i="11"/>
  <c r="B266" i="11"/>
  <c r="A266" i="11"/>
  <c r="C265" i="11"/>
  <c r="B265" i="11"/>
  <c r="A265" i="11"/>
  <c r="C264" i="11"/>
  <c r="B264" i="11"/>
  <c r="A264" i="11"/>
  <c r="C263" i="11"/>
  <c r="B263" i="11"/>
  <c r="A263" i="11"/>
  <c r="C262" i="11"/>
  <c r="B262" i="11"/>
  <c r="A262" i="11"/>
  <c r="C261" i="11"/>
  <c r="B261" i="11"/>
  <c r="A261" i="11"/>
  <c r="C260" i="11"/>
  <c r="B260" i="11"/>
  <c r="A260" i="11"/>
  <c r="C259" i="11"/>
  <c r="B259" i="11"/>
  <c r="A259" i="11"/>
  <c r="C258" i="11"/>
  <c r="B258" i="11"/>
  <c r="A258" i="11"/>
  <c r="C257" i="11"/>
  <c r="B257" i="11"/>
  <c r="A257" i="11"/>
  <c r="C256" i="11"/>
  <c r="B256" i="11"/>
  <c r="A256" i="11"/>
  <c r="C255" i="11"/>
  <c r="B255" i="11"/>
  <c r="A255" i="11"/>
  <c r="C254" i="11"/>
  <c r="B254" i="11"/>
  <c r="A254" i="11"/>
  <c r="C253" i="11"/>
  <c r="B253" i="11"/>
  <c r="A253" i="11"/>
  <c r="C252" i="11"/>
  <c r="B252" i="11"/>
  <c r="A252" i="11"/>
  <c r="C251" i="11"/>
  <c r="B251" i="11"/>
  <c r="A251" i="11"/>
  <c r="C250" i="11"/>
  <c r="B250" i="11"/>
  <c r="A250" i="11"/>
  <c r="C249" i="11"/>
  <c r="B249" i="11"/>
  <c r="A249" i="11"/>
  <c r="C248" i="11"/>
  <c r="B248" i="11"/>
  <c r="A248" i="11"/>
  <c r="C247" i="11"/>
  <c r="B247" i="11"/>
  <c r="A247" i="11"/>
  <c r="C246" i="11"/>
  <c r="B246" i="11"/>
  <c r="A246" i="11"/>
  <c r="C245" i="11"/>
  <c r="B245" i="11"/>
  <c r="A245" i="11"/>
  <c r="C244" i="11"/>
  <c r="B244" i="11"/>
  <c r="A244" i="11"/>
  <c r="C243" i="11"/>
  <c r="B243" i="11"/>
  <c r="A243" i="11"/>
  <c r="C242" i="11"/>
  <c r="B242" i="11"/>
  <c r="A242" i="11"/>
  <c r="C241" i="11"/>
  <c r="B241" i="11"/>
  <c r="A241" i="11"/>
  <c r="C240" i="11"/>
  <c r="B240" i="11"/>
  <c r="A240" i="11"/>
  <c r="C239" i="11"/>
  <c r="B239" i="11"/>
  <c r="A239" i="11"/>
  <c r="C238" i="11"/>
  <c r="B238" i="11"/>
  <c r="A238" i="11"/>
  <c r="C237" i="11"/>
  <c r="B237" i="11"/>
  <c r="A237" i="11"/>
  <c r="C236" i="11"/>
  <c r="B236" i="11"/>
  <c r="A236" i="11"/>
  <c r="C235" i="11"/>
  <c r="B235" i="11"/>
  <c r="A235" i="11"/>
  <c r="C234" i="11"/>
  <c r="B234" i="11"/>
  <c r="A234" i="11"/>
  <c r="C233" i="11"/>
  <c r="B233" i="11"/>
  <c r="A233" i="11"/>
  <c r="C232" i="11"/>
  <c r="B232" i="11"/>
  <c r="A232" i="11"/>
  <c r="C231" i="11"/>
  <c r="B231" i="11"/>
  <c r="A231" i="11"/>
  <c r="C230" i="11"/>
  <c r="B230" i="11"/>
  <c r="A230" i="11"/>
  <c r="C229" i="11"/>
  <c r="B229" i="11"/>
  <c r="A229" i="11"/>
  <c r="C228" i="11"/>
  <c r="B228" i="11"/>
  <c r="A228" i="11"/>
  <c r="C227" i="11"/>
  <c r="B227" i="11"/>
  <c r="A227" i="11"/>
  <c r="C226" i="11"/>
  <c r="B226" i="11"/>
  <c r="A226" i="11"/>
  <c r="C225" i="11"/>
  <c r="B225" i="11"/>
  <c r="A225" i="11"/>
  <c r="C224" i="11"/>
  <c r="B224" i="11"/>
  <c r="A224" i="11"/>
  <c r="C223" i="11"/>
  <c r="B223" i="11"/>
  <c r="A223" i="11"/>
  <c r="C222" i="11"/>
  <c r="B222" i="11"/>
  <c r="A222" i="11"/>
  <c r="C221" i="11"/>
  <c r="B221" i="11"/>
  <c r="A221" i="11"/>
  <c r="C220" i="11"/>
  <c r="B220" i="11"/>
  <c r="A220" i="11"/>
  <c r="C219" i="11"/>
  <c r="B219" i="11"/>
  <c r="A219" i="11"/>
  <c r="C218" i="11"/>
  <c r="B218" i="11"/>
  <c r="A218" i="11"/>
  <c r="C217" i="11"/>
  <c r="B217" i="11"/>
  <c r="A217" i="11"/>
  <c r="C216" i="11"/>
  <c r="B216" i="11"/>
  <c r="A216" i="11"/>
  <c r="C215" i="11"/>
  <c r="B215" i="11"/>
  <c r="A215" i="11"/>
  <c r="C214" i="11"/>
  <c r="B214" i="11"/>
  <c r="A214" i="11"/>
  <c r="C213" i="11"/>
  <c r="B213" i="11"/>
  <c r="A213" i="11"/>
  <c r="C212" i="11"/>
  <c r="B212" i="11"/>
  <c r="A212" i="11"/>
  <c r="C211" i="11"/>
  <c r="B211" i="11"/>
  <c r="A211" i="11"/>
  <c r="C210" i="11"/>
  <c r="B210" i="11"/>
  <c r="A210" i="11"/>
  <c r="C209" i="11"/>
  <c r="B209" i="11"/>
  <c r="A209" i="11"/>
  <c r="C208" i="11"/>
  <c r="B208" i="11"/>
  <c r="A208" i="11"/>
  <c r="C207" i="11"/>
  <c r="B207" i="11"/>
  <c r="A207" i="11"/>
  <c r="C206" i="11"/>
  <c r="B206" i="11"/>
  <c r="A206" i="11"/>
  <c r="C205" i="11"/>
  <c r="B205" i="11"/>
  <c r="A205" i="11"/>
  <c r="C204" i="11"/>
  <c r="B204" i="11"/>
  <c r="A204" i="11"/>
  <c r="C203" i="11"/>
  <c r="B203" i="11"/>
  <c r="A203" i="11"/>
  <c r="C202" i="11"/>
  <c r="B202" i="11"/>
  <c r="A202" i="11"/>
  <c r="C201" i="11"/>
  <c r="B201" i="11"/>
  <c r="C200" i="11"/>
  <c r="B200" i="11"/>
  <c r="A200" i="11"/>
  <c r="C199" i="11"/>
  <c r="B199" i="11"/>
  <c r="A199" i="11"/>
  <c r="C198" i="11"/>
  <c r="B198" i="11"/>
  <c r="A198" i="11"/>
  <c r="C197" i="11"/>
  <c r="B197" i="11"/>
  <c r="A197" i="11"/>
  <c r="C196" i="11"/>
  <c r="B196" i="11"/>
  <c r="A196" i="11"/>
  <c r="C195" i="11"/>
  <c r="B195" i="11"/>
  <c r="A195" i="11"/>
  <c r="C194" i="11"/>
  <c r="B194" i="11"/>
  <c r="A194" i="11"/>
  <c r="C193" i="11"/>
  <c r="B193" i="11"/>
  <c r="A193" i="11"/>
  <c r="C192" i="11"/>
  <c r="B192" i="11"/>
  <c r="A192" i="11"/>
  <c r="C191" i="11"/>
  <c r="B191" i="11"/>
  <c r="A191" i="11"/>
  <c r="C190" i="11"/>
  <c r="B190" i="11"/>
  <c r="A190" i="11"/>
  <c r="C189" i="11"/>
  <c r="B189" i="11"/>
  <c r="A189" i="11"/>
  <c r="C188" i="11"/>
  <c r="B188" i="11"/>
  <c r="A188" i="11"/>
  <c r="C187" i="11"/>
  <c r="B187" i="11"/>
  <c r="A187" i="11"/>
  <c r="C186" i="11"/>
  <c r="B186" i="11"/>
  <c r="A186" i="11"/>
  <c r="C185" i="11"/>
  <c r="B185" i="11"/>
  <c r="A185" i="11"/>
  <c r="C184" i="11"/>
  <c r="B184" i="11"/>
  <c r="A184" i="11"/>
  <c r="C183" i="11"/>
  <c r="B183" i="11"/>
  <c r="A183" i="11"/>
  <c r="C182" i="11"/>
  <c r="B182" i="11"/>
  <c r="A182" i="11"/>
  <c r="C181" i="11"/>
  <c r="B181" i="11"/>
  <c r="A181" i="11"/>
  <c r="C180" i="11"/>
  <c r="B180" i="11"/>
  <c r="A180" i="11"/>
  <c r="C179" i="11"/>
  <c r="B179" i="11"/>
  <c r="A179" i="11"/>
  <c r="C178" i="11"/>
  <c r="B178" i="11"/>
  <c r="A178" i="11"/>
  <c r="C177" i="11"/>
  <c r="B177" i="11"/>
  <c r="A177" i="11"/>
  <c r="C176" i="11"/>
  <c r="B176" i="11"/>
  <c r="A176" i="11"/>
  <c r="C175" i="11"/>
  <c r="B175" i="11"/>
  <c r="A175" i="11"/>
  <c r="C174" i="11"/>
  <c r="B174" i="11"/>
  <c r="A174" i="11"/>
  <c r="C173" i="11"/>
  <c r="B173" i="11"/>
  <c r="A173" i="11"/>
  <c r="C172" i="11"/>
  <c r="B172" i="11"/>
  <c r="A172" i="11"/>
  <c r="C171" i="11"/>
  <c r="B171" i="11"/>
  <c r="A171" i="11"/>
  <c r="C170" i="11"/>
  <c r="B170" i="11"/>
  <c r="A170" i="11"/>
  <c r="C169" i="11"/>
  <c r="B169" i="11"/>
  <c r="A169" i="11"/>
  <c r="C168" i="11"/>
  <c r="B168" i="11"/>
  <c r="A168" i="11"/>
  <c r="C167" i="11"/>
  <c r="B167" i="11"/>
  <c r="A167" i="11"/>
  <c r="C166" i="11"/>
  <c r="B166" i="11"/>
  <c r="A166" i="11"/>
  <c r="C165" i="11"/>
  <c r="B165" i="11"/>
  <c r="A165" i="11"/>
  <c r="C164" i="11"/>
  <c r="B164" i="11"/>
  <c r="A164" i="11"/>
  <c r="C163" i="11"/>
  <c r="B163" i="11"/>
  <c r="A163" i="11"/>
  <c r="C162" i="11"/>
  <c r="B162" i="11"/>
  <c r="A162" i="11"/>
  <c r="C161" i="11"/>
  <c r="B161" i="11"/>
  <c r="A161" i="11"/>
  <c r="C160" i="11"/>
  <c r="B160" i="11"/>
  <c r="A160" i="11"/>
  <c r="C159" i="11"/>
  <c r="B159" i="11"/>
  <c r="A159" i="11"/>
  <c r="C158" i="11"/>
  <c r="B158" i="11"/>
  <c r="A158" i="11"/>
  <c r="C157" i="11"/>
  <c r="B157" i="11"/>
  <c r="A157" i="11"/>
  <c r="C156" i="11"/>
  <c r="B156" i="11"/>
  <c r="A156" i="11"/>
  <c r="C155" i="11"/>
  <c r="B155" i="11"/>
  <c r="A155" i="11"/>
  <c r="C154" i="11"/>
  <c r="B154" i="11"/>
  <c r="A154" i="11"/>
  <c r="C153" i="11"/>
  <c r="B153" i="11"/>
  <c r="A153" i="11"/>
  <c r="C152" i="11"/>
  <c r="B152" i="11"/>
  <c r="A152" i="11"/>
  <c r="C151" i="11"/>
  <c r="B151" i="11"/>
  <c r="A151" i="11"/>
  <c r="C150" i="11"/>
  <c r="B150" i="11"/>
  <c r="A150" i="11"/>
  <c r="C149" i="11"/>
  <c r="B149" i="11"/>
  <c r="A149" i="11"/>
  <c r="C148" i="11"/>
  <c r="B148" i="11"/>
  <c r="A148" i="11"/>
  <c r="C147" i="11"/>
  <c r="B147" i="11"/>
  <c r="A147" i="11"/>
  <c r="C146" i="11"/>
  <c r="B146" i="11"/>
  <c r="A146" i="11"/>
  <c r="C145" i="11"/>
  <c r="B145" i="11"/>
  <c r="A145" i="11"/>
  <c r="C144" i="11"/>
  <c r="B144" i="11"/>
  <c r="A144" i="11"/>
  <c r="C143" i="11"/>
  <c r="B143" i="11"/>
  <c r="A143" i="11"/>
  <c r="C142" i="11"/>
  <c r="B142" i="11"/>
  <c r="A142" i="11"/>
  <c r="C141" i="11"/>
  <c r="B141" i="11"/>
  <c r="A141" i="11"/>
  <c r="C140" i="11"/>
  <c r="B140" i="11"/>
  <c r="A140" i="11"/>
  <c r="C139" i="11"/>
  <c r="B139" i="11"/>
  <c r="A139" i="11"/>
  <c r="C138" i="11"/>
  <c r="B138" i="11"/>
  <c r="A138" i="11"/>
  <c r="C137" i="11"/>
  <c r="B137" i="11"/>
  <c r="A137" i="11"/>
  <c r="C136" i="11"/>
  <c r="B136" i="11"/>
  <c r="A136" i="11"/>
  <c r="C135" i="11"/>
  <c r="B135" i="11"/>
  <c r="A135" i="11"/>
  <c r="C134" i="11"/>
  <c r="B134" i="11"/>
  <c r="A134" i="11"/>
  <c r="C133" i="11"/>
  <c r="B133" i="11"/>
  <c r="A133" i="11"/>
  <c r="C132" i="11"/>
  <c r="B132" i="11"/>
  <c r="A132" i="11"/>
  <c r="C131" i="11"/>
  <c r="B131" i="11"/>
  <c r="A131" i="11"/>
  <c r="C130" i="11"/>
  <c r="B130" i="11"/>
  <c r="A130" i="11"/>
  <c r="C129" i="11"/>
  <c r="B129" i="11"/>
  <c r="A129" i="11"/>
  <c r="C128" i="11"/>
  <c r="B128" i="11"/>
  <c r="A128" i="11"/>
  <c r="C127" i="11"/>
  <c r="B127" i="11"/>
  <c r="A127" i="11"/>
  <c r="C126" i="11"/>
  <c r="B126" i="11"/>
  <c r="A126" i="11"/>
  <c r="C125" i="11"/>
  <c r="B125" i="11"/>
  <c r="A125" i="11"/>
  <c r="C124" i="11"/>
  <c r="B124" i="11"/>
  <c r="A124" i="11"/>
  <c r="C123" i="11"/>
  <c r="B123" i="11"/>
  <c r="A123" i="11"/>
  <c r="C122" i="11"/>
  <c r="B122" i="11"/>
  <c r="A122" i="11"/>
  <c r="C121" i="11"/>
  <c r="B121" i="11"/>
  <c r="A121" i="11"/>
  <c r="C120" i="11"/>
  <c r="B120" i="11"/>
  <c r="A120" i="11"/>
  <c r="C119" i="11"/>
  <c r="B119" i="11"/>
  <c r="A119" i="11"/>
  <c r="C118" i="11"/>
  <c r="B118" i="11"/>
  <c r="A118" i="11"/>
  <c r="C117" i="11"/>
  <c r="B117" i="11"/>
  <c r="A117" i="11"/>
  <c r="C116" i="11"/>
  <c r="B116" i="11"/>
  <c r="A116" i="11"/>
  <c r="C115" i="11"/>
  <c r="B115" i="11"/>
  <c r="A115" i="11"/>
  <c r="C114" i="11"/>
  <c r="B114" i="11"/>
  <c r="A114" i="11"/>
  <c r="C113" i="11"/>
  <c r="B113" i="11"/>
  <c r="A113" i="11"/>
  <c r="C112" i="11"/>
  <c r="B112" i="11"/>
  <c r="A112" i="11"/>
  <c r="C111" i="11"/>
  <c r="B111" i="11"/>
  <c r="A111" i="11"/>
  <c r="C110" i="11"/>
  <c r="B110" i="11"/>
  <c r="A110" i="11"/>
  <c r="C109" i="11"/>
  <c r="B109" i="11"/>
  <c r="A109" i="11"/>
  <c r="C108" i="11"/>
  <c r="B108" i="11"/>
  <c r="A108" i="11"/>
  <c r="C107" i="11"/>
  <c r="B107" i="11"/>
  <c r="A107" i="11"/>
  <c r="C106" i="11"/>
  <c r="B106" i="11"/>
  <c r="A106" i="11"/>
  <c r="C105" i="11"/>
  <c r="B105" i="11"/>
  <c r="A105" i="11"/>
  <c r="C104" i="11"/>
  <c r="B104" i="11"/>
  <c r="A104" i="11"/>
  <c r="C103" i="11"/>
  <c r="B103" i="11"/>
  <c r="A103" i="11"/>
  <c r="C102" i="11"/>
  <c r="B102" i="11"/>
  <c r="A102" i="11"/>
  <c r="C101" i="11"/>
  <c r="B101" i="11"/>
  <c r="C100" i="11"/>
  <c r="B100" i="11"/>
  <c r="C99" i="11"/>
  <c r="B99" i="11"/>
  <c r="C98" i="11"/>
  <c r="B98" i="11"/>
  <c r="C97" i="11"/>
  <c r="B97" i="11"/>
  <c r="C96" i="11"/>
  <c r="B96" i="11"/>
  <c r="C95" i="11"/>
  <c r="B95" i="11"/>
  <c r="C94" i="11"/>
  <c r="B94" i="11"/>
  <c r="C93" i="11"/>
  <c r="B93" i="11"/>
  <c r="C92" i="11"/>
  <c r="B92" i="11"/>
  <c r="C91" i="11"/>
  <c r="B91" i="11"/>
  <c r="C90" i="11"/>
  <c r="B90" i="11"/>
  <c r="C89" i="11"/>
  <c r="B89" i="11"/>
  <c r="C88" i="11"/>
  <c r="B88" i="11"/>
  <c r="C87" i="11"/>
  <c r="B87" i="11"/>
  <c r="C86" i="11"/>
  <c r="B86" i="11"/>
  <c r="C85" i="11"/>
  <c r="B85" i="11"/>
  <c r="C84" i="11"/>
  <c r="B84" i="11"/>
  <c r="C83" i="11"/>
  <c r="B83" i="11"/>
  <c r="C82" i="11"/>
  <c r="B82" i="11"/>
  <c r="C81" i="11"/>
  <c r="B81" i="11"/>
  <c r="C80" i="11"/>
  <c r="B80" i="11"/>
  <c r="C79" i="11"/>
  <c r="B79" i="11"/>
  <c r="C78" i="11"/>
  <c r="B78" i="11"/>
  <c r="C77" i="11"/>
  <c r="B77" i="11"/>
  <c r="C76" i="11"/>
  <c r="B76" i="11"/>
  <c r="C75" i="11"/>
  <c r="B75" i="11"/>
  <c r="C74" i="11"/>
  <c r="B74" i="11"/>
  <c r="C73" i="11"/>
  <c r="B73" i="11"/>
  <c r="C72" i="11"/>
  <c r="B72" i="11"/>
  <c r="C71" i="11"/>
  <c r="B71" i="11"/>
  <c r="C70" i="11"/>
  <c r="B70" i="11"/>
  <c r="C69" i="11"/>
  <c r="B69" i="11"/>
  <c r="C68" i="11"/>
  <c r="B68" i="11"/>
  <c r="C67" i="11"/>
  <c r="B67" i="11"/>
  <c r="C66" i="11"/>
  <c r="B66" i="11"/>
  <c r="C65" i="11"/>
  <c r="B65" i="11"/>
  <c r="C64" i="11"/>
  <c r="B64" i="11"/>
  <c r="C63" i="11"/>
  <c r="B63" i="11"/>
  <c r="C62" i="11"/>
  <c r="B62" i="11"/>
  <c r="C61" i="11"/>
  <c r="B61" i="11"/>
  <c r="C60" i="11"/>
  <c r="B60" i="11"/>
  <c r="C59" i="11"/>
  <c r="B59" i="11"/>
  <c r="C58" i="11"/>
  <c r="B58" i="11"/>
  <c r="C57" i="11"/>
  <c r="B57" i="11"/>
  <c r="C56" i="11"/>
  <c r="B56" i="11"/>
  <c r="C55" i="11"/>
  <c r="B55" i="11"/>
  <c r="C54" i="11"/>
  <c r="B54" i="11"/>
  <c r="C53" i="11"/>
  <c r="B53" i="11"/>
  <c r="C52" i="11"/>
  <c r="B52" i="11"/>
  <c r="C51" i="11"/>
  <c r="B51" i="11"/>
  <c r="C50" i="11"/>
  <c r="B50" i="11"/>
  <c r="C49" i="11"/>
  <c r="B49" i="11"/>
  <c r="C48" i="11"/>
  <c r="B48" i="11"/>
  <c r="C47" i="11"/>
  <c r="B47" i="11"/>
  <c r="C46" i="11"/>
  <c r="B46" i="11"/>
  <c r="C45" i="11"/>
  <c r="B45" i="11"/>
  <c r="C44" i="11"/>
  <c r="B44" i="11"/>
  <c r="C43" i="11"/>
  <c r="B43" i="11"/>
  <c r="C42" i="11"/>
  <c r="B42" i="11"/>
  <c r="C41" i="11"/>
  <c r="B41" i="11"/>
  <c r="C40" i="11"/>
  <c r="B40" i="11"/>
  <c r="C39" i="11"/>
  <c r="B39" i="11"/>
  <c r="C38" i="11"/>
  <c r="B38" i="11"/>
  <c r="C37" i="11"/>
  <c r="B37" i="11"/>
  <c r="C36" i="11"/>
  <c r="B36" i="11"/>
  <c r="C35" i="11"/>
  <c r="B35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1"/>
  <c r="B27" i="11"/>
  <c r="C26" i="11"/>
  <c r="B26" i="11"/>
  <c r="C25" i="11"/>
  <c r="B25" i="11"/>
  <c r="C24" i="11"/>
  <c r="B24" i="11"/>
  <c r="C23" i="11"/>
  <c r="B23" i="11"/>
  <c r="C22" i="11"/>
  <c r="B22" i="11"/>
  <c r="C21" i="11"/>
  <c r="B21" i="11"/>
  <c r="C20" i="11"/>
  <c r="B20" i="11"/>
  <c r="C19" i="11"/>
  <c r="B19" i="11"/>
  <c r="C18" i="11"/>
  <c r="B18" i="11"/>
  <c r="B2" i="11"/>
  <c r="C2" i="11"/>
  <c r="B3" i="11"/>
  <c r="C3" i="11"/>
  <c r="B4" i="11"/>
  <c r="C4" i="11"/>
  <c r="B5" i="11"/>
  <c r="C5" i="11"/>
  <c r="B6" i="11"/>
  <c r="C6" i="11"/>
  <c r="B7" i="11"/>
  <c r="C7" i="11"/>
  <c r="B8" i="11"/>
  <c r="C8" i="11"/>
  <c r="B9" i="11"/>
  <c r="C9" i="11"/>
  <c r="B10" i="11"/>
  <c r="C10" i="11"/>
  <c r="B11" i="11"/>
  <c r="C11" i="11"/>
  <c r="B12" i="11"/>
  <c r="C12" i="11"/>
  <c r="B13" i="11"/>
  <c r="C13" i="11"/>
  <c r="B14" i="11"/>
  <c r="C14" i="11"/>
  <c r="B15" i="11"/>
  <c r="C15" i="11"/>
  <c r="B16" i="11"/>
  <c r="C16" i="11"/>
  <c r="B17" i="11"/>
  <c r="C17" i="11"/>
  <c r="C1" i="11"/>
  <c r="H25" i="1"/>
  <c r="A851" i="11"/>
  <c r="A801" i="11"/>
  <c r="A601" i="11"/>
  <c r="A401" i="11"/>
  <c r="A201" i="11"/>
  <c r="A101" i="11"/>
  <c r="A51" i="11"/>
  <c r="A52" i="11"/>
  <c r="A53" i="11"/>
  <c r="A54" i="11"/>
  <c r="A55" i="11"/>
  <c r="A56" i="11"/>
  <c r="A57" i="11"/>
  <c r="A58" i="11"/>
  <c r="A59" i="11"/>
  <c r="A60" i="11"/>
  <c r="A61" i="11"/>
  <c r="A62" i="11"/>
  <c r="A63" i="11"/>
  <c r="A64" i="11"/>
  <c r="A65" i="11"/>
  <c r="A66" i="11"/>
  <c r="A67" i="11"/>
  <c r="A68" i="11"/>
  <c r="A69" i="11"/>
  <c r="A70" i="11"/>
  <c r="A71" i="11"/>
  <c r="A72" i="11"/>
  <c r="A73" i="11"/>
  <c r="A74" i="11"/>
  <c r="A75" i="11"/>
  <c r="A76" i="11"/>
  <c r="A77" i="11"/>
  <c r="A78" i="11"/>
  <c r="A79" i="11"/>
  <c r="A80" i="11"/>
  <c r="A81" i="11"/>
  <c r="A82" i="11"/>
  <c r="A83" i="11"/>
  <c r="A84" i="11"/>
  <c r="A85" i="11"/>
  <c r="A86" i="11"/>
  <c r="A87" i="11"/>
  <c r="A88" i="11"/>
  <c r="A89" i="11"/>
  <c r="A90" i="11"/>
  <c r="A91" i="11"/>
  <c r="A92" i="11"/>
  <c r="A93" i="11"/>
  <c r="A94" i="11"/>
  <c r="A95" i="11"/>
  <c r="A96" i="11"/>
  <c r="A97" i="11"/>
  <c r="A98" i="11"/>
  <c r="A99" i="11"/>
  <c r="A100" i="11"/>
  <c r="A2" i="11"/>
  <c r="A3" i="11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44" i="11"/>
  <c r="A45" i="11"/>
  <c r="A46" i="11"/>
  <c r="A47" i="11"/>
  <c r="A48" i="11"/>
  <c r="A49" i="11"/>
  <c r="A50" i="11"/>
  <c r="B1" i="11"/>
  <c r="A1" i="11"/>
  <c r="E31" i="1" l="1"/>
  <c r="E28" i="1"/>
  <c r="F32" i="1"/>
  <c r="F33" i="1"/>
  <c r="F31" i="1"/>
  <c r="F29" i="1"/>
  <c r="F27" i="1"/>
  <c r="F30" i="1"/>
  <c r="E34" i="1"/>
  <c r="F34" i="1"/>
  <c r="F35" i="1"/>
  <c r="F26" i="1"/>
  <c r="E26" i="1"/>
  <c r="E27" i="1"/>
  <c r="E30" i="1"/>
  <c r="E33" i="1"/>
  <c r="E29" i="1"/>
  <c r="E32" i="1"/>
  <c r="E35" i="1"/>
  <c r="F36" i="1" l="1"/>
  <c r="C9" i="1"/>
  <c r="C10" i="1"/>
  <c r="E10" i="1" s="1"/>
  <c r="C11" i="1"/>
  <c r="C12" i="1"/>
  <c r="C13" i="1"/>
  <c r="C14" i="1"/>
  <c r="C15" i="1"/>
  <c r="C16" i="1"/>
  <c r="C17" i="1"/>
  <c r="D9" i="1"/>
  <c r="D10" i="1"/>
  <c r="D11" i="1"/>
  <c r="D12" i="1"/>
  <c r="D13" i="1"/>
  <c r="D14" i="1"/>
  <c r="D15" i="1"/>
  <c r="D16" i="1"/>
  <c r="D17" i="1"/>
  <c r="C8" i="1"/>
  <c r="D8" i="1"/>
  <c r="F15" i="1" l="1"/>
  <c r="E15" i="1"/>
  <c r="E13" i="1"/>
  <c r="F13" i="1"/>
  <c r="F10" i="1"/>
  <c r="E14" i="1"/>
  <c r="F14" i="1"/>
  <c r="F12" i="1"/>
  <c r="E12" i="1"/>
  <c r="E11" i="1"/>
  <c r="F11" i="1"/>
  <c r="F17" i="1"/>
  <c r="E17" i="1"/>
  <c r="E9" i="1"/>
  <c r="F9" i="1"/>
  <c r="E16" i="1"/>
  <c r="F16" i="1"/>
  <c r="F8" i="1"/>
  <c r="E8" i="1"/>
  <c r="G25" i="1"/>
  <c r="F25" i="1"/>
  <c r="E25" i="1"/>
  <c r="D25" i="1"/>
  <c r="B25" i="1"/>
  <c r="A25" i="1"/>
  <c r="G18" i="1"/>
  <c r="G36" i="1"/>
  <c r="F37" i="1" s="1"/>
  <c r="F38" i="1" l="1"/>
  <c r="F39" i="1" s="1"/>
  <c r="F18" i="1"/>
  <c r="F19" i="1" s="1"/>
  <c r="F20" i="1" s="1"/>
  <c r="F44" i="1" l="1"/>
  <c r="F43" i="1"/>
  <c r="F21" i="1"/>
  <c r="F47" i="1"/>
  <c r="F45" i="1" l="1"/>
  <c r="F46" i="1" s="1"/>
  <c r="F41" i="1"/>
  <c r="F42" i="1" s="1"/>
</calcChain>
</file>

<file path=xl/sharedStrings.xml><?xml version="1.0" encoding="utf-8"?>
<sst xmlns="http://schemas.openxmlformats.org/spreadsheetml/2006/main" count="1983" uniqueCount="1316">
  <si>
    <t>受講する研修</t>
    <rPh sb="0" eb="2">
      <t>ジュコウ</t>
    </rPh>
    <rPh sb="4" eb="6">
      <t>ケンシュウ</t>
    </rPh>
    <phoneticPr fontId="2"/>
  </si>
  <si>
    <t>DX・デジタル人材育成事業</t>
    <phoneticPr fontId="2"/>
  </si>
  <si>
    <t>補助事業</t>
    <rPh sb="0" eb="4">
      <t>ホジョジギョウ</t>
    </rPh>
    <phoneticPr fontId="2"/>
  </si>
  <si>
    <t>技能・生産性向上人材育成事業</t>
  </si>
  <si>
    <t>書籍代・教材費</t>
    <rPh sb="0" eb="3">
      <t>ショセキダイ</t>
    </rPh>
    <rPh sb="4" eb="7">
      <t>キョウザイヒ</t>
    </rPh>
    <phoneticPr fontId="2"/>
  </si>
  <si>
    <t>受講料</t>
    <rPh sb="0" eb="3">
      <t>ジュコウリョウ</t>
    </rPh>
    <phoneticPr fontId="2"/>
  </si>
  <si>
    <t>教育機関</t>
    <rPh sb="0" eb="2">
      <t>キョウイク</t>
    </rPh>
    <rPh sb="2" eb="4">
      <t>キカン</t>
    </rPh>
    <phoneticPr fontId="2"/>
  </si>
  <si>
    <t>申請者名</t>
    <rPh sb="0" eb="4">
      <t>シンセイシャメイ</t>
    </rPh>
    <phoneticPr fontId="2"/>
  </si>
  <si>
    <t>合計</t>
    <rPh sb="0" eb="2">
      <t>ゴウケイ</t>
    </rPh>
    <phoneticPr fontId="2"/>
  </si>
  <si>
    <t>受講料等合計</t>
    <rPh sb="0" eb="4">
      <t>ジュコウリョウトウ</t>
    </rPh>
    <rPh sb="4" eb="6">
      <t>ゴウケイ</t>
    </rPh>
    <phoneticPr fontId="2"/>
  </si>
  <si>
    <t>補助金額</t>
    <rPh sb="0" eb="4">
      <t>ホジョキンガク</t>
    </rPh>
    <phoneticPr fontId="2"/>
  </si>
  <si>
    <t>■中小企業ＤＸ人材等育成支援事業補助金　補助金額算出補助様式</t>
    <rPh sb="20" eb="30">
      <t>ホジョキンガクサンシュツホジョヨウシキ</t>
    </rPh>
    <phoneticPr fontId="2"/>
  </si>
  <si>
    <t>講座名</t>
    <rPh sb="0" eb="2">
      <t>コウザ</t>
    </rPh>
    <rPh sb="2" eb="3">
      <t>メイ</t>
    </rPh>
    <phoneticPr fontId="2"/>
  </si>
  <si>
    <t>講座名</t>
    <rPh sb="0" eb="3">
      <t>コウザメイ</t>
    </rPh>
    <phoneticPr fontId="2"/>
  </si>
  <si>
    <t>静岡理工科大学の補助対象講座一覧</t>
    <rPh sb="0" eb="7">
      <t>シズオカリコウカダイガク</t>
    </rPh>
    <rPh sb="8" eb="10">
      <t>ホジョ</t>
    </rPh>
    <rPh sb="10" eb="16">
      <t>タイショウコウザイチラン</t>
    </rPh>
    <phoneticPr fontId="2"/>
  </si>
  <si>
    <t>静岡県立大学の補助対象講座一覧</t>
    <rPh sb="0" eb="2">
      <t>シズオカ</t>
    </rPh>
    <rPh sb="2" eb="4">
      <t>ケンリツ</t>
    </rPh>
    <rPh sb="4" eb="6">
      <t>ダイガク</t>
    </rPh>
    <rPh sb="7" eb="9">
      <t>ホジョ</t>
    </rPh>
    <rPh sb="9" eb="15">
      <t>タイショウコウザイチラン</t>
    </rPh>
    <phoneticPr fontId="2"/>
  </si>
  <si>
    <t>市コード</t>
    <rPh sb="0" eb="1">
      <t>シ</t>
    </rPh>
    <phoneticPr fontId="2"/>
  </si>
  <si>
    <t>ポリ静001</t>
    <rPh sb="2" eb="3">
      <t>シズ</t>
    </rPh>
    <phoneticPr fontId="8"/>
  </si>
  <si>
    <t>ポリ静002</t>
    <rPh sb="2" eb="3">
      <t>シズ</t>
    </rPh>
    <phoneticPr fontId="8"/>
  </si>
  <si>
    <t>ポリ静003</t>
    <rPh sb="2" eb="3">
      <t>シズ</t>
    </rPh>
    <phoneticPr fontId="8"/>
  </si>
  <si>
    <t>ポリ静004</t>
    <rPh sb="2" eb="3">
      <t>シズ</t>
    </rPh>
    <phoneticPr fontId="8"/>
  </si>
  <si>
    <t>ポリ静005</t>
    <rPh sb="2" eb="3">
      <t>シズ</t>
    </rPh>
    <phoneticPr fontId="8"/>
  </si>
  <si>
    <t>ポリ静006</t>
    <rPh sb="2" eb="3">
      <t>シズ</t>
    </rPh>
    <phoneticPr fontId="8"/>
  </si>
  <si>
    <t>ポリ静007</t>
    <rPh sb="2" eb="3">
      <t>シズ</t>
    </rPh>
    <phoneticPr fontId="8"/>
  </si>
  <si>
    <t>ポリ静008</t>
    <rPh sb="2" eb="3">
      <t>シズ</t>
    </rPh>
    <phoneticPr fontId="8"/>
  </si>
  <si>
    <t>ポリ静009</t>
    <rPh sb="2" eb="3">
      <t>シズ</t>
    </rPh>
    <phoneticPr fontId="8"/>
  </si>
  <si>
    <t>ポリ静010</t>
    <rPh sb="2" eb="3">
      <t>シズ</t>
    </rPh>
    <phoneticPr fontId="8"/>
  </si>
  <si>
    <t>ポリ静011</t>
    <rPh sb="2" eb="3">
      <t>シズ</t>
    </rPh>
    <phoneticPr fontId="8"/>
  </si>
  <si>
    <t>ポリ静012</t>
    <rPh sb="2" eb="3">
      <t>シズ</t>
    </rPh>
    <phoneticPr fontId="8"/>
  </si>
  <si>
    <t>ポリ静013</t>
    <rPh sb="2" eb="3">
      <t>シズ</t>
    </rPh>
    <phoneticPr fontId="8"/>
  </si>
  <si>
    <t>ポリ静014</t>
    <rPh sb="2" eb="3">
      <t>シズ</t>
    </rPh>
    <phoneticPr fontId="8"/>
  </si>
  <si>
    <t>ポリ静015</t>
    <rPh sb="2" eb="3">
      <t>シズ</t>
    </rPh>
    <phoneticPr fontId="8"/>
  </si>
  <si>
    <t>ポリ静016</t>
    <rPh sb="2" eb="3">
      <t>シズ</t>
    </rPh>
    <phoneticPr fontId="8"/>
  </si>
  <si>
    <t>ポリ静017</t>
    <rPh sb="2" eb="3">
      <t>シズ</t>
    </rPh>
    <phoneticPr fontId="8"/>
  </si>
  <si>
    <t>ポリ静018</t>
    <rPh sb="2" eb="3">
      <t>シズ</t>
    </rPh>
    <phoneticPr fontId="8"/>
  </si>
  <si>
    <t>ポリ静019</t>
    <rPh sb="2" eb="3">
      <t>シズ</t>
    </rPh>
    <phoneticPr fontId="8"/>
  </si>
  <si>
    <t>ポリ静020</t>
    <rPh sb="2" eb="3">
      <t>シズ</t>
    </rPh>
    <phoneticPr fontId="8"/>
  </si>
  <si>
    <t>ポリ静021</t>
    <rPh sb="2" eb="3">
      <t>シズ</t>
    </rPh>
    <phoneticPr fontId="8"/>
  </si>
  <si>
    <t>ポリ静022</t>
    <rPh sb="2" eb="3">
      <t>シズ</t>
    </rPh>
    <phoneticPr fontId="8"/>
  </si>
  <si>
    <t>ポリ静023</t>
    <rPh sb="2" eb="3">
      <t>シズ</t>
    </rPh>
    <phoneticPr fontId="8"/>
  </si>
  <si>
    <t>ポリ静024</t>
    <rPh sb="2" eb="3">
      <t>シズ</t>
    </rPh>
    <phoneticPr fontId="8"/>
  </si>
  <si>
    <t>ポリ静025</t>
    <rPh sb="2" eb="3">
      <t>シズ</t>
    </rPh>
    <phoneticPr fontId="8"/>
  </si>
  <si>
    <t>ポリ静026</t>
    <rPh sb="2" eb="3">
      <t>シズ</t>
    </rPh>
    <phoneticPr fontId="8"/>
  </si>
  <si>
    <t>ポリ静027</t>
    <rPh sb="2" eb="3">
      <t>シズ</t>
    </rPh>
    <phoneticPr fontId="8"/>
  </si>
  <si>
    <t>ポリ静028</t>
    <rPh sb="2" eb="3">
      <t>シズ</t>
    </rPh>
    <phoneticPr fontId="8"/>
  </si>
  <si>
    <t>ポリ静029</t>
    <rPh sb="2" eb="3">
      <t>シズ</t>
    </rPh>
    <phoneticPr fontId="8"/>
  </si>
  <si>
    <t>ポリ静030</t>
    <rPh sb="2" eb="3">
      <t>シズ</t>
    </rPh>
    <phoneticPr fontId="8"/>
  </si>
  <si>
    <t>ポリ静031</t>
    <rPh sb="2" eb="3">
      <t>シズ</t>
    </rPh>
    <phoneticPr fontId="8"/>
  </si>
  <si>
    <t>ポリ静032</t>
    <rPh sb="2" eb="3">
      <t>シズ</t>
    </rPh>
    <phoneticPr fontId="8"/>
  </si>
  <si>
    <t>ポリ静033</t>
    <rPh sb="2" eb="3">
      <t>シズ</t>
    </rPh>
    <phoneticPr fontId="8"/>
  </si>
  <si>
    <t>ポリ静034</t>
    <rPh sb="2" eb="3">
      <t>シズ</t>
    </rPh>
    <phoneticPr fontId="8"/>
  </si>
  <si>
    <t>ポリ静035</t>
    <rPh sb="2" eb="3">
      <t>シズ</t>
    </rPh>
    <phoneticPr fontId="8"/>
  </si>
  <si>
    <t>ポリ静036</t>
    <rPh sb="2" eb="3">
      <t>シズ</t>
    </rPh>
    <phoneticPr fontId="8"/>
  </si>
  <si>
    <t>ポリ静037</t>
    <rPh sb="2" eb="3">
      <t>シズ</t>
    </rPh>
    <phoneticPr fontId="8"/>
  </si>
  <si>
    <t>ポリ静038</t>
    <rPh sb="2" eb="3">
      <t>シズ</t>
    </rPh>
    <phoneticPr fontId="8"/>
  </si>
  <si>
    <t>ポリ静039</t>
    <rPh sb="2" eb="3">
      <t>シズ</t>
    </rPh>
    <phoneticPr fontId="8"/>
  </si>
  <si>
    <t>ポリ静040</t>
    <rPh sb="2" eb="3">
      <t>シズ</t>
    </rPh>
    <phoneticPr fontId="8"/>
  </si>
  <si>
    <t>ポリ静041</t>
    <rPh sb="2" eb="3">
      <t>シズ</t>
    </rPh>
    <phoneticPr fontId="8"/>
  </si>
  <si>
    <t>ポリ静042</t>
    <rPh sb="2" eb="3">
      <t>シズ</t>
    </rPh>
    <phoneticPr fontId="8"/>
  </si>
  <si>
    <t>ポリ静043</t>
    <rPh sb="2" eb="3">
      <t>シズ</t>
    </rPh>
    <phoneticPr fontId="8"/>
  </si>
  <si>
    <t>ポリ静044</t>
    <rPh sb="2" eb="3">
      <t>シズ</t>
    </rPh>
    <phoneticPr fontId="8"/>
  </si>
  <si>
    <t>ポリ静045</t>
    <rPh sb="2" eb="3">
      <t>シズ</t>
    </rPh>
    <phoneticPr fontId="8"/>
  </si>
  <si>
    <t>ポリ静046</t>
    <rPh sb="2" eb="3">
      <t>シズ</t>
    </rPh>
    <phoneticPr fontId="8"/>
  </si>
  <si>
    <t>ポリ静047</t>
    <rPh sb="2" eb="3">
      <t>シズ</t>
    </rPh>
    <phoneticPr fontId="8"/>
  </si>
  <si>
    <t>ポリ静048</t>
    <rPh sb="2" eb="3">
      <t>シズ</t>
    </rPh>
    <phoneticPr fontId="8"/>
  </si>
  <si>
    <t>ポリ静049</t>
    <rPh sb="2" eb="3">
      <t>シズ</t>
    </rPh>
    <phoneticPr fontId="8"/>
  </si>
  <si>
    <t>ポリ静050</t>
    <rPh sb="2" eb="3">
      <t>シズ</t>
    </rPh>
    <phoneticPr fontId="8"/>
  </si>
  <si>
    <t>ポリ静051</t>
    <rPh sb="2" eb="3">
      <t>シズ</t>
    </rPh>
    <phoneticPr fontId="8"/>
  </si>
  <si>
    <t>ポリ静052</t>
    <rPh sb="2" eb="3">
      <t>シズ</t>
    </rPh>
    <phoneticPr fontId="8"/>
  </si>
  <si>
    <t>ポリ静053</t>
    <rPh sb="2" eb="3">
      <t>シズ</t>
    </rPh>
    <phoneticPr fontId="8"/>
  </si>
  <si>
    <t>ポリ静054</t>
    <rPh sb="2" eb="3">
      <t>シズ</t>
    </rPh>
    <phoneticPr fontId="8"/>
  </si>
  <si>
    <t>ポリ静055</t>
    <rPh sb="2" eb="3">
      <t>シズ</t>
    </rPh>
    <phoneticPr fontId="8"/>
  </si>
  <si>
    <t>ポリ静056</t>
    <rPh sb="2" eb="3">
      <t>シズ</t>
    </rPh>
    <phoneticPr fontId="8"/>
  </si>
  <si>
    <t>ポリ静057</t>
    <rPh sb="2" eb="3">
      <t>シズ</t>
    </rPh>
    <phoneticPr fontId="8"/>
  </si>
  <si>
    <t>ポリ静058</t>
    <rPh sb="2" eb="3">
      <t>シズ</t>
    </rPh>
    <phoneticPr fontId="8"/>
  </si>
  <si>
    <t>ポリ静059</t>
    <rPh sb="2" eb="3">
      <t>シズ</t>
    </rPh>
    <phoneticPr fontId="8"/>
  </si>
  <si>
    <t>ポリ静060</t>
    <rPh sb="2" eb="3">
      <t>シズ</t>
    </rPh>
    <phoneticPr fontId="8"/>
  </si>
  <si>
    <t>ポリ静061</t>
    <rPh sb="2" eb="3">
      <t>シズ</t>
    </rPh>
    <phoneticPr fontId="8"/>
  </si>
  <si>
    <t>ポリ静062</t>
    <rPh sb="2" eb="3">
      <t>シズ</t>
    </rPh>
    <phoneticPr fontId="8"/>
  </si>
  <si>
    <t>ポリ静063</t>
    <rPh sb="2" eb="3">
      <t>シズ</t>
    </rPh>
    <phoneticPr fontId="8"/>
  </si>
  <si>
    <t>ポリ静064</t>
    <rPh sb="2" eb="3">
      <t>シズ</t>
    </rPh>
    <phoneticPr fontId="8"/>
  </si>
  <si>
    <t>ポリ静065</t>
    <rPh sb="2" eb="3">
      <t>シズ</t>
    </rPh>
    <phoneticPr fontId="8"/>
  </si>
  <si>
    <t>ポリ静066</t>
    <rPh sb="2" eb="3">
      <t>シズ</t>
    </rPh>
    <phoneticPr fontId="8"/>
  </si>
  <si>
    <t>ポリ静067</t>
    <rPh sb="2" eb="3">
      <t>シズ</t>
    </rPh>
    <phoneticPr fontId="8"/>
  </si>
  <si>
    <t>ポリ静068</t>
    <rPh sb="2" eb="3">
      <t>シズ</t>
    </rPh>
    <phoneticPr fontId="8"/>
  </si>
  <si>
    <t>ポリ静069</t>
    <rPh sb="2" eb="3">
      <t>シズ</t>
    </rPh>
    <phoneticPr fontId="8"/>
  </si>
  <si>
    <t>ポリ静070</t>
    <rPh sb="2" eb="3">
      <t>シズ</t>
    </rPh>
    <phoneticPr fontId="8"/>
  </si>
  <si>
    <t>ポリ静071</t>
    <rPh sb="2" eb="3">
      <t>シズ</t>
    </rPh>
    <phoneticPr fontId="8"/>
  </si>
  <si>
    <t>ポリ静072</t>
    <rPh sb="2" eb="3">
      <t>シズ</t>
    </rPh>
    <phoneticPr fontId="8"/>
  </si>
  <si>
    <t>ポリ静073</t>
    <rPh sb="2" eb="3">
      <t>シズ</t>
    </rPh>
    <phoneticPr fontId="8"/>
  </si>
  <si>
    <t>ポリ静074</t>
    <rPh sb="2" eb="3">
      <t>シズ</t>
    </rPh>
    <phoneticPr fontId="8"/>
  </si>
  <si>
    <t>ポリ静075</t>
    <rPh sb="2" eb="3">
      <t>シズ</t>
    </rPh>
    <phoneticPr fontId="8"/>
  </si>
  <si>
    <t>ポリ静076</t>
    <rPh sb="2" eb="3">
      <t>シズ</t>
    </rPh>
    <phoneticPr fontId="8"/>
  </si>
  <si>
    <t>ポリ静077</t>
    <rPh sb="2" eb="3">
      <t>シズ</t>
    </rPh>
    <phoneticPr fontId="8"/>
  </si>
  <si>
    <t>ポリ静078</t>
    <rPh sb="2" eb="3">
      <t>シズ</t>
    </rPh>
    <phoneticPr fontId="8"/>
  </si>
  <si>
    <t>ポリ静079</t>
    <rPh sb="2" eb="3">
      <t>シズ</t>
    </rPh>
    <phoneticPr fontId="8"/>
  </si>
  <si>
    <t>ポリ静080</t>
    <rPh sb="2" eb="3">
      <t>シズ</t>
    </rPh>
    <phoneticPr fontId="8"/>
  </si>
  <si>
    <t>ポリ静081</t>
    <rPh sb="2" eb="3">
      <t>シズ</t>
    </rPh>
    <phoneticPr fontId="8"/>
  </si>
  <si>
    <t>ポリ静082</t>
    <rPh sb="2" eb="3">
      <t>シズ</t>
    </rPh>
    <phoneticPr fontId="8"/>
  </si>
  <si>
    <t>ポリ静083</t>
    <rPh sb="2" eb="3">
      <t>シズ</t>
    </rPh>
    <phoneticPr fontId="8"/>
  </si>
  <si>
    <t>ポリ静084</t>
    <rPh sb="2" eb="3">
      <t>シズ</t>
    </rPh>
    <phoneticPr fontId="8"/>
  </si>
  <si>
    <t>ポリ静085</t>
    <rPh sb="2" eb="3">
      <t>シズ</t>
    </rPh>
    <phoneticPr fontId="8"/>
  </si>
  <si>
    <t>ポリ静086</t>
    <rPh sb="2" eb="3">
      <t>シズ</t>
    </rPh>
    <phoneticPr fontId="8"/>
  </si>
  <si>
    <t>ポリ静087</t>
    <rPh sb="2" eb="3">
      <t>シズ</t>
    </rPh>
    <phoneticPr fontId="8"/>
  </si>
  <si>
    <t>ポリ静088</t>
    <rPh sb="2" eb="3">
      <t>シズ</t>
    </rPh>
    <phoneticPr fontId="8"/>
  </si>
  <si>
    <t>ポリ静089</t>
    <rPh sb="2" eb="3">
      <t>シズ</t>
    </rPh>
    <phoneticPr fontId="8"/>
  </si>
  <si>
    <t>ポリ静090</t>
    <rPh sb="2" eb="3">
      <t>シズ</t>
    </rPh>
    <phoneticPr fontId="8"/>
  </si>
  <si>
    <t>ポリ静091</t>
    <rPh sb="2" eb="3">
      <t>シズ</t>
    </rPh>
    <phoneticPr fontId="8"/>
  </si>
  <si>
    <t>ポリ静092</t>
    <rPh sb="2" eb="3">
      <t>シズ</t>
    </rPh>
    <phoneticPr fontId="8"/>
  </si>
  <si>
    <t>ポリ静093</t>
    <rPh sb="2" eb="3">
      <t>シズ</t>
    </rPh>
    <phoneticPr fontId="8"/>
  </si>
  <si>
    <t>ポリ静094</t>
    <rPh sb="2" eb="3">
      <t>シズ</t>
    </rPh>
    <phoneticPr fontId="8"/>
  </si>
  <si>
    <t>ポリ静095</t>
    <rPh sb="2" eb="3">
      <t>シズ</t>
    </rPh>
    <phoneticPr fontId="8"/>
  </si>
  <si>
    <t>ポリ静096</t>
    <rPh sb="2" eb="3">
      <t>シズ</t>
    </rPh>
    <phoneticPr fontId="8"/>
  </si>
  <si>
    <t>ポリ静097</t>
    <rPh sb="2" eb="3">
      <t>シズ</t>
    </rPh>
    <phoneticPr fontId="8"/>
  </si>
  <si>
    <t>ポリ静098</t>
    <rPh sb="2" eb="3">
      <t>シズ</t>
    </rPh>
    <phoneticPr fontId="8"/>
  </si>
  <si>
    <t>ポリ静099</t>
    <rPh sb="2" eb="3">
      <t>シズ</t>
    </rPh>
    <phoneticPr fontId="8"/>
  </si>
  <si>
    <t>ポリ静100</t>
    <rPh sb="2" eb="3">
      <t>シズ</t>
    </rPh>
    <phoneticPr fontId="8"/>
  </si>
  <si>
    <t>ポリ静101</t>
    <rPh sb="2" eb="3">
      <t>シズ</t>
    </rPh>
    <phoneticPr fontId="8"/>
  </si>
  <si>
    <t>ポリ静102</t>
    <rPh sb="2" eb="3">
      <t>シズ</t>
    </rPh>
    <phoneticPr fontId="8"/>
  </si>
  <si>
    <t>ポリ静103</t>
    <rPh sb="2" eb="3">
      <t>シズ</t>
    </rPh>
    <phoneticPr fontId="8"/>
  </si>
  <si>
    <t>ポリ静104</t>
    <rPh sb="2" eb="3">
      <t>シズ</t>
    </rPh>
    <phoneticPr fontId="8"/>
  </si>
  <si>
    <t>ポリ静105</t>
    <rPh sb="2" eb="3">
      <t>シズ</t>
    </rPh>
    <phoneticPr fontId="8"/>
  </si>
  <si>
    <t>ポリ静106</t>
    <rPh sb="2" eb="3">
      <t>シズ</t>
    </rPh>
    <phoneticPr fontId="8"/>
  </si>
  <si>
    <t>ポリ静107</t>
    <rPh sb="2" eb="3">
      <t>シズ</t>
    </rPh>
    <phoneticPr fontId="8"/>
  </si>
  <si>
    <t>ポリ静108</t>
    <rPh sb="2" eb="3">
      <t>シズ</t>
    </rPh>
    <phoneticPr fontId="8"/>
  </si>
  <si>
    <t>ポリ静109</t>
    <rPh sb="2" eb="3">
      <t>シズ</t>
    </rPh>
    <phoneticPr fontId="8"/>
  </si>
  <si>
    <t>ポリ静110</t>
    <rPh sb="2" eb="3">
      <t>シズ</t>
    </rPh>
    <phoneticPr fontId="8"/>
  </si>
  <si>
    <t>ポリ静111</t>
    <rPh sb="2" eb="3">
      <t>シズ</t>
    </rPh>
    <phoneticPr fontId="8"/>
  </si>
  <si>
    <t>ポリ静112</t>
    <rPh sb="2" eb="3">
      <t>シズ</t>
    </rPh>
    <phoneticPr fontId="8"/>
  </si>
  <si>
    <t>ポリ静113</t>
    <rPh sb="2" eb="3">
      <t>シズ</t>
    </rPh>
    <phoneticPr fontId="8"/>
  </si>
  <si>
    <t>ポリ静114</t>
    <rPh sb="2" eb="3">
      <t>シズ</t>
    </rPh>
    <phoneticPr fontId="8"/>
  </si>
  <si>
    <t>ポリ静115</t>
    <rPh sb="2" eb="3">
      <t>シズ</t>
    </rPh>
    <phoneticPr fontId="8"/>
  </si>
  <si>
    <t>ポリ静116</t>
    <rPh sb="2" eb="3">
      <t>シズ</t>
    </rPh>
    <phoneticPr fontId="8"/>
  </si>
  <si>
    <t>ポリ静117</t>
    <rPh sb="2" eb="3">
      <t>シズ</t>
    </rPh>
    <phoneticPr fontId="8"/>
  </si>
  <si>
    <t>ポリ静118</t>
    <rPh sb="2" eb="3">
      <t>シズ</t>
    </rPh>
    <phoneticPr fontId="8"/>
  </si>
  <si>
    <t>ポリ静119</t>
    <rPh sb="2" eb="3">
      <t>シズ</t>
    </rPh>
    <phoneticPr fontId="8"/>
  </si>
  <si>
    <t>ポリ静120</t>
    <rPh sb="2" eb="3">
      <t>シズ</t>
    </rPh>
    <phoneticPr fontId="8"/>
  </si>
  <si>
    <t>ポリ静121</t>
    <rPh sb="2" eb="3">
      <t>シズ</t>
    </rPh>
    <phoneticPr fontId="8"/>
  </si>
  <si>
    <t>ポリ静122</t>
    <rPh sb="2" eb="3">
      <t>シズ</t>
    </rPh>
    <phoneticPr fontId="8"/>
  </si>
  <si>
    <t>ポリ静123</t>
    <rPh sb="2" eb="3">
      <t>シズ</t>
    </rPh>
    <phoneticPr fontId="8"/>
  </si>
  <si>
    <t>ポリ静124</t>
    <rPh sb="2" eb="3">
      <t>シズ</t>
    </rPh>
    <phoneticPr fontId="8"/>
  </si>
  <si>
    <t>ポリ静125</t>
    <rPh sb="2" eb="3">
      <t>シズ</t>
    </rPh>
    <phoneticPr fontId="8"/>
  </si>
  <si>
    <t>ポリ静126</t>
    <rPh sb="2" eb="3">
      <t>シズ</t>
    </rPh>
    <phoneticPr fontId="8"/>
  </si>
  <si>
    <t>ポリ静127</t>
    <rPh sb="2" eb="3">
      <t>シズ</t>
    </rPh>
    <phoneticPr fontId="8"/>
  </si>
  <si>
    <t>ポリ静128</t>
    <rPh sb="2" eb="3">
      <t>シズ</t>
    </rPh>
    <phoneticPr fontId="8"/>
  </si>
  <si>
    <t>ポリ静129</t>
    <rPh sb="2" eb="3">
      <t>シズ</t>
    </rPh>
    <phoneticPr fontId="8"/>
  </si>
  <si>
    <t>ポリ静130</t>
    <rPh sb="2" eb="3">
      <t>シズ</t>
    </rPh>
    <phoneticPr fontId="8"/>
  </si>
  <si>
    <t>ポリ静131</t>
    <rPh sb="2" eb="3">
      <t>シズ</t>
    </rPh>
    <phoneticPr fontId="8"/>
  </si>
  <si>
    <t>ポリ静132</t>
    <rPh sb="2" eb="3">
      <t>シズ</t>
    </rPh>
    <phoneticPr fontId="8"/>
  </si>
  <si>
    <t>ポリ静133</t>
    <rPh sb="2" eb="3">
      <t>シズ</t>
    </rPh>
    <phoneticPr fontId="8"/>
  </si>
  <si>
    <t>ポリ静134</t>
    <rPh sb="2" eb="3">
      <t>シズ</t>
    </rPh>
    <phoneticPr fontId="8"/>
  </si>
  <si>
    <t>ポリ静135</t>
    <rPh sb="2" eb="3">
      <t>シズ</t>
    </rPh>
    <phoneticPr fontId="8"/>
  </si>
  <si>
    <t>ポリ静136</t>
    <rPh sb="2" eb="3">
      <t>シズ</t>
    </rPh>
    <phoneticPr fontId="8"/>
  </si>
  <si>
    <t>ポリ静137</t>
    <rPh sb="2" eb="3">
      <t>シズ</t>
    </rPh>
    <phoneticPr fontId="8"/>
  </si>
  <si>
    <t>ポリ静138</t>
    <rPh sb="2" eb="3">
      <t>シズ</t>
    </rPh>
    <phoneticPr fontId="8"/>
  </si>
  <si>
    <t>ポリ静139</t>
    <rPh sb="2" eb="3">
      <t>シズ</t>
    </rPh>
    <phoneticPr fontId="8"/>
  </si>
  <si>
    <t>ポリ静140</t>
    <rPh sb="2" eb="3">
      <t>シズ</t>
    </rPh>
    <phoneticPr fontId="8"/>
  </si>
  <si>
    <t>ポリ静141</t>
    <rPh sb="2" eb="3">
      <t>シズ</t>
    </rPh>
    <phoneticPr fontId="8"/>
  </si>
  <si>
    <t>ポリ静142</t>
    <rPh sb="2" eb="3">
      <t>シズ</t>
    </rPh>
    <phoneticPr fontId="8"/>
  </si>
  <si>
    <t>ステンレス鋼のＴＩＧ溶接技能クリニック（板材編）</t>
  </si>
  <si>
    <t>現場の安全確保（５Ｓ）と生産性向上</t>
  </si>
  <si>
    <t>電気設備のための計測技術</t>
  </si>
  <si>
    <t>実践機械製図</t>
  </si>
  <si>
    <t>実践生産性改善</t>
  </si>
  <si>
    <t>有接点シーケンス制御の実践技術</t>
  </si>
  <si>
    <t>電子回路の計測技術</t>
  </si>
  <si>
    <t>なぜなぜ分析による真の要因追求と現場改善</t>
  </si>
  <si>
    <t>２次元ＣＡＤによる機械製図技術</t>
  </si>
  <si>
    <t>ＰＬＣ制御の回路技術</t>
  </si>
  <si>
    <t>精密測定技術（長さ測定編）</t>
  </si>
  <si>
    <t>仕事と人を動かす現場監督者の育成</t>
  </si>
  <si>
    <t>３次元ＣＡＤを活用したソリッドモデリング技術（ＳＯＬＩＤＷＯＲＫＳ編）／３次元ＣＡＤを活用したアセンブリ技術（ＳＯＬＩＤＷＯＲＫＳ編）</t>
  </si>
  <si>
    <t>木造住宅における許容応力度設計技術</t>
  </si>
  <si>
    <t>旋盤加工技術（外径加工編）／旋盤加工技術（内径加工編）</t>
  </si>
  <si>
    <t>機械設備設計のための総合力学</t>
  </si>
  <si>
    <t>公差設計技術</t>
  </si>
  <si>
    <t>フライス盤加工技術（平面加工編）／フライス盤加工技術（溝入れ・段付け加工編）</t>
  </si>
  <si>
    <t>シーケンス制御による電動機制御技術</t>
  </si>
  <si>
    <t>実践建築設計３次元ＣＡＤ技術</t>
  </si>
  <si>
    <t>半自動アーク溶接技能クリニック（板材編）</t>
  </si>
  <si>
    <t>油圧実践技術</t>
  </si>
  <si>
    <t>ＲＬＣ回路の設計・評価技術</t>
  </si>
  <si>
    <t>設備ＣＡＤを用いた３次元モデリング技術</t>
  </si>
  <si>
    <t>実践建築設計２次元ＣＡＤ技術</t>
  </si>
  <si>
    <t>冷媒配管の施工と空調機器据付け技術</t>
  </si>
  <si>
    <t>被覆アーク溶接技能クリニック（板材編）</t>
  </si>
  <si>
    <t>フライス盤加工応用技術（Ｔ溝・あり溝加工編）</t>
  </si>
  <si>
    <t>省エネルギー住宅及び低炭素建築物の計画実践技術</t>
  </si>
  <si>
    <t>ＰＬＣによる自動化制御技術</t>
  </si>
  <si>
    <t>空気圧回路設計実践技術</t>
  </si>
  <si>
    <t>旋盤加工応用技術（複雑形状加工編）</t>
  </si>
  <si>
    <t>組込み技術者のためのプログラミング（Ｃ言語編）</t>
  </si>
  <si>
    <t>住空間リフォーム設計（収納計画編）</t>
  </si>
  <si>
    <t>幾何公差の解釈と活用演習</t>
  </si>
  <si>
    <t>生産現場の機械保全技術</t>
  </si>
  <si>
    <t>ＮＣ旋盤プログラミング技術</t>
  </si>
  <si>
    <t>制御盤製作技術</t>
  </si>
  <si>
    <t>フライス盤加工応用技術（勾配・Ｒ加工編）</t>
  </si>
  <si>
    <t>トランジスタ回路の設計・評価技術</t>
  </si>
  <si>
    <t>３次元ＣＡＤを活用したソリッドモデリング技術（ＣＡＴＩＡ編）／
３次元ＣＡＤを活用したアセンブリ技術（ＣＡＴＩＡ編）</t>
  </si>
  <si>
    <t>電動機のインバータ活用技術</t>
  </si>
  <si>
    <t>生産現場に活かす品質管理技法</t>
  </si>
  <si>
    <t>旋盤によるねじ切り加工技術</t>
  </si>
  <si>
    <t>実践建築設計３次元ＣＡＤ技術（モデリング・ＶＲ編）</t>
  </si>
  <si>
    <t>ＰＬＣによる位置決め制御技術</t>
  </si>
  <si>
    <t>マシニングセンタプログラミング技術</t>
  </si>
  <si>
    <t>変更・変化点に着目したＦＭＥＡとデザインレビューによる未然防止の進め方</t>
  </si>
  <si>
    <t>新ＱＣ７つ道具活用による製造現場における品質改善・品質保証</t>
  </si>
  <si>
    <t>精密形状測定技術（表面粗さと形状偏差）</t>
  </si>
  <si>
    <t>ＰＬＣによるＦＡネットワーク構築技術</t>
  </si>
  <si>
    <t>木造住宅における壁量計算技術</t>
  </si>
  <si>
    <t>色彩心理を活用したカラーコーディネート実践技術</t>
  </si>
  <si>
    <t>製造業の管理者に必要な管理能力向上</t>
  </si>
  <si>
    <t>旋削加工の理論と実際</t>
  </si>
  <si>
    <t>木造住宅の構造安定性能設計技術</t>
  </si>
  <si>
    <t>機械制御のためのマイコン実践技術</t>
  </si>
  <si>
    <t>工具研削実践技術（バイト編）</t>
  </si>
  <si>
    <t>ＰＬＣによる電気空気圧技術</t>
  </si>
  <si>
    <t>基板製作に係る鉛フリーはんだ付け技術</t>
  </si>
  <si>
    <t>製造業におけるコストダウン実践法</t>
  </si>
  <si>
    <t>住宅インテリアパース作成実践技術（パース編）</t>
  </si>
  <si>
    <t>３次元ＣＡＤを活用したソリッドモデリング技術（ＳＯＬＩＤＷＯＲＫＳ編）／
３次元ＣＡＤを活用したアセンブリ技術（ＳＯＬＩＤＷＯＲＫＳ編）</t>
  </si>
  <si>
    <t>電気系保全実践技術</t>
  </si>
  <si>
    <t>設計・施工管理に活かす溶接技術</t>
  </si>
  <si>
    <t>住宅インテリアパース作成実践技術（着彩編）</t>
  </si>
  <si>
    <t>製造現場における部下育成に必要な指導能力及び技法</t>
  </si>
  <si>
    <t>ビルにおける防災設備と管理のポイント</t>
  </si>
  <si>
    <t>マイクロソルダリング技術（鉛フリー・マニュアルソルダリング）</t>
  </si>
  <si>
    <t>電気設備ＣＡＤを用いた３次元モデリング技術</t>
  </si>
  <si>
    <t>アルミニウム合金のＴＩＧ溶接技能クリニック（板材編）</t>
  </si>
  <si>
    <t>住空間リフォーム設計（概算費用算出編）</t>
  </si>
  <si>
    <t>シングルボードコンピュータによるＩｏＴアプリケーション開発技術</t>
  </si>
  <si>
    <t>自動火災報知設備工事の施工・保守技術</t>
  </si>
  <si>
    <t>実践　公差設計技術</t>
  </si>
  <si>
    <t>実践建築設計提案書作成技術</t>
  </si>
  <si>
    <t>クラウドを利用した組込みマイコン活用技術</t>
  </si>
  <si>
    <t>トラブル事例から学ぶ各種管の加工・接合技術</t>
  </si>
  <si>
    <t>ＰＬＣによるインバータ制御技術</t>
  </si>
  <si>
    <t>高圧電気設備の保守点検技術</t>
  </si>
  <si>
    <t>生産システムのキャッシュフローによる採算性評価</t>
  </si>
  <si>
    <t>ＢＩＭを用いた建築設計技術</t>
  </si>
  <si>
    <t>ＮＣ旋盤プログラミング技術／ＮＣ旋盤加工技術</t>
  </si>
  <si>
    <t>ＰＬＣによるタッチパネル活用技術</t>
  </si>
  <si>
    <t>住空間リフォーム設計（コミュニケーションパース編）</t>
  </si>
  <si>
    <t>マシニングセンタプログラミング技術／マシニングセンタ加工技術</t>
  </si>
  <si>
    <t>住空間リフォーム設計（ペット共生住宅計画編）</t>
  </si>
  <si>
    <t>ヒューマンエラー対策実践</t>
  </si>
  <si>
    <t>木造住宅における耐震診断技術</t>
  </si>
  <si>
    <t>実践機械製図技術（図形編）</t>
  </si>
  <si>
    <t>生産性向上のための時間管理技術</t>
  </si>
  <si>
    <t>実践機械製図技術（寸法・公差編）</t>
  </si>
  <si>
    <t>精密測定技術</t>
  </si>
  <si>
    <t>製品設計者のためのプラスチック射出成形・金型</t>
  </si>
  <si>
    <t>産業用ロボット活用技術</t>
  </si>
  <si>
    <t>業務改善・生産性向上のための「見える化」技術</t>
  </si>
  <si>
    <t>モーションコントロール機器の制御技術</t>
  </si>
  <si>
    <t>原価管理から見た生産性向上</t>
  </si>
  <si>
    <t>機械設計のための総合力学（機械部品設計編）</t>
  </si>
  <si>
    <t>幾何公差の解釈と測定技術</t>
  </si>
  <si>
    <t>ＰＬＣプログラミング技術</t>
  </si>
  <si>
    <t>ＮＣ旋盤加工技術</t>
  </si>
  <si>
    <t>旋盤加工技術</t>
  </si>
  <si>
    <t>ＰＬＣ制御の応用技術</t>
  </si>
  <si>
    <t>組込み技術者のためのプログラミング（配列・関数編）</t>
  </si>
  <si>
    <t>５Ｓによるムダ取り・改善の進め方</t>
  </si>
  <si>
    <t>実験計画法を活用した生産プロセスと品質の改善</t>
  </si>
  <si>
    <t>マシニングセンタによる輪郭加工プログラミング</t>
  </si>
  <si>
    <t>板金製作を考慮した板金部品の設計技術</t>
  </si>
  <si>
    <t>マシニングセンタによる穴加工プログラミング</t>
  </si>
  <si>
    <t>生産プロセス改善のための統計解析</t>
  </si>
  <si>
    <t>組込み技術者のためのプログラミング（ポインタ・構造体編）</t>
  </si>
  <si>
    <t>鉛フリー手はんだ付け作業の品質管理技術</t>
  </si>
  <si>
    <t>ＰＬＣによる通信システム構築技術</t>
  </si>
  <si>
    <t>オペアンプ回路の設計・評価技術</t>
  </si>
  <si>
    <t>切りくず処理の問題解決</t>
  </si>
  <si>
    <t>マイコン制御システム開発技術</t>
  </si>
  <si>
    <t>センサを活用したＩｏＴアプリケーション開発技術</t>
  </si>
  <si>
    <t>プレス順送金型設計の要点</t>
  </si>
  <si>
    <t>組込みＬｉｎｕｘによるプログラム開発技法（Ｐｙｔｈｏｎ編）</t>
  </si>
  <si>
    <t>実習で学ぶ画像処理・認識技術</t>
  </si>
  <si>
    <t>組込みデータベースシステム開発技術</t>
  </si>
  <si>
    <t>標準時間の設定と活用</t>
  </si>
  <si>
    <t>最大実体公差方式の測定技術</t>
  </si>
  <si>
    <t>手戻りを減らすプラスチック射出成形品設計</t>
  </si>
  <si>
    <t>プレス金型設計製作のトラブル対策</t>
  </si>
  <si>
    <t>生産現場における現場改善技法</t>
  </si>
  <si>
    <t>組込みシステムにおけるプログラム開発技術</t>
  </si>
  <si>
    <t>制約条件を考慮した製造現場のコストダウンと生産性向上方法</t>
  </si>
  <si>
    <t>設計に活かす３次元ＣＡＤソリッドモデリング技術</t>
  </si>
  <si>
    <t>３次元ＣＡＤを活用したアセンブリ技術</t>
  </si>
  <si>
    <t>３次元ＣＡＤを活用したサーフェスモデリング技術</t>
  </si>
  <si>
    <t>工静001</t>
    <rPh sb="0" eb="1">
      <t>コウ</t>
    </rPh>
    <rPh sb="1" eb="2">
      <t>シズ</t>
    </rPh>
    <phoneticPr fontId="2"/>
  </si>
  <si>
    <t>工静002</t>
    <rPh sb="0" eb="1">
      <t>コウ</t>
    </rPh>
    <rPh sb="1" eb="2">
      <t>シズ</t>
    </rPh>
    <phoneticPr fontId="2"/>
  </si>
  <si>
    <t>工静003</t>
    <rPh sb="0" eb="1">
      <t>コウ</t>
    </rPh>
    <rPh sb="1" eb="2">
      <t>シズ</t>
    </rPh>
    <phoneticPr fontId="2"/>
  </si>
  <si>
    <t>工静004</t>
    <rPh sb="0" eb="1">
      <t>コウ</t>
    </rPh>
    <rPh sb="1" eb="2">
      <t>シズ</t>
    </rPh>
    <phoneticPr fontId="2"/>
  </si>
  <si>
    <t>工静005</t>
    <rPh sb="0" eb="1">
      <t>コウ</t>
    </rPh>
    <rPh sb="1" eb="2">
      <t>シズ</t>
    </rPh>
    <phoneticPr fontId="2"/>
  </si>
  <si>
    <t>工静006</t>
    <rPh sb="0" eb="1">
      <t>コウ</t>
    </rPh>
    <rPh sb="1" eb="2">
      <t>シズ</t>
    </rPh>
    <phoneticPr fontId="2"/>
  </si>
  <si>
    <t>工静007</t>
    <rPh sb="0" eb="1">
      <t>コウ</t>
    </rPh>
    <rPh sb="1" eb="2">
      <t>シズ</t>
    </rPh>
    <phoneticPr fontId="2"/>
  </si>
  <si>
    <t>工静008</t>
    <rPh sb="0" eb="1">
      <t>コウ</t>
    </rPh>
    <rPh sb="1" eb="2">
      <t>シズ</t>
    </rPh>
    <phoneticPr fontId="2"/>
  </si>
  <si>
    <t>工静009</t>
    <rPh sb="0" eb="1">
      <t>コウ</t>
    </rPh>
    <rPh sb="1" eb="2">
      <t>シズ</t>
    </rPh>
    <phoneticPr fontId="2"/>
  </si>
  <si>
    <t>工静010</t>
    <rPh sb="0" eb="1">
      <t>コウ</t>
    </rPh>
    <rPh sb="1" eb="2">
      <t>シズ</t>
    </rPh>
    <phoneticPr fontId="2"/>
  </si>
  <si>
    <t>工静011</t>
    <rPh sb="0" eb="1">
      <t>コウ</t>
    </rPh>
    <rPh sb="1" eb="2">
      <t>シズ</t>
    </rPh>
    <phoneticPr fontId="2"/>
  </si>
  <si>
    <t>工静012</t>
    <rPh sb="0" eb="1">
      <t>コウ</t>
    </rPh>
    <rPh sb="1" eb="2">
      <t>シズ</t>
    </rPh>
    <phoneticPr fontId="2"/>
  </si>
  <si>
    <t>工静013</t>
    <rPh sb="0" eb="1">
      <t>コウ</t>
    </rPh>
    <rPh sb="1" eb="2">
      <t>シズ</t>
    </rPh>
    <phoneticPr fontId="2"/>
  </si>
  <si>
    <t>工静014</t>
    <rPh sb="0" eb="1">
      <t>コウ</t>
    </rPh>
    <rPh sb="1" eb="2">
      <t>シズ</t>
    </rPh>
    <phoneticPr fontId="2"/>
  </si>
  <si>
    <t>工静015</t>
    <rPh sb="0" eb="1">
      <t>コウ</t>
    </rPh>
    <rPh sb="1" eb="2">
      <t>シズ</t>
    </rPh>
    <phoneticPr fontId="2"/>
  </si>
  <si>
    <t>工静016</t>
    <rPh sb="0" eb="1">
      <t>コウ</t>
    </rPh>
    <rPh sb="1" eb="2">
      <t>シズ</t>
    </rPh>
    <phoneticPr fontId="2"/>
  </si>
  <si>
    <t>工静017</t>
    <rPh sb="0" eb="1">
      <t>コウ</t>
    </rPh>
    <rPh sb="1" eb="2">
      <t>シズ</t>
    </rPh>
    <phoneticPr fontId="2"/>
  </si>
  <si>
    <t>工静018</t>
    <rPh sb="0" eb="1">
      <t>コウ</t>
    </rPh>
    <rPh sb="1" eb="2">
      <t>シズ</t>
    </rPh>
    <phoneticPr fontId="2"/>
  </si>
  <si>
    <t>工静019</t>
    <rPh sb="0" eb="1">
      <t>コウ</t>
    </rPh>
    <rPh sb="1" eb="2">
      <t>シズ</t>
    </rPh>
    <phoneticPr fontId="2"/>
  </si>
  <si>
    <t>工静020</t>
    <rPh sb="0" eb="1">
      <t>コウ</t>
    </rPh>
    <rPh sb="1" eb="2">
      <t>シズ</t>
    </rPh>
    <phoneticPr fontId="2"/>
  </si>
  <si>
    <t>工静021</t>
    <rPh sb="0" eb="1">
      <t>コウ</t>
    </rPh>
    <rPh sb="1" eb="2">
      <t>シズ</t>
    </rPh>
    <phoneticPr fontId="2"/>
  </si>
  <si>
    <t>工静022</t>
    <rPh sb="0" eb="1">
      <t>コウ</t>
    </rPh>
    <rPh sb="1" eb="2">
      <t>シズ</t>
    </rPh>
    <phoneticPr fontId="2"/>
  </si>
  <si>
    <t>工静023</t>
    <rPh sb="0" eb="1">
      <t>コウ</t>
    </rPh>
    <rPh sb="1" eb="2">
      <t>シズ</t>
    </rPh>
    <phoneticPr fontId="2"/>
  </si>
  <si>
    <t>工静024</t>
    <rPh sb="0" eb="1">
      <t>コウ</t>
    </rPh>
    <rPh sb="1" eb="2">
      <t>シズ</t>
    </rPh>
    <phoneticPr fontId="2"/>
  </si>
  <si>
    <t>工静025</t>
    <rPh sb="0" eb="1">
      <t>コウ</t>
    </rPh>
    <rPh sb="1" eb="2">
      <t>シズ</t>
    </rPh>
    <phoneticPr fontId="2"/>
  </si>
  <si>
    <t>工静026</t>
    <rPh sb="0" eb="1">
      <t>コウ</t>
    </rPh>
    <rPh sb="1" eb="2">
      <t>シズ</t>
    </rPh>
    <phoneticPr fontId="2"/>
  </si>
  <si>
    <t>工静027</t>
    <rPh sb="0" eb="1">
      <t>コウ</t>
    </rPh>
    <rPh sb="1" eb="2">
      <t>シズ</t>
    </rPh>
    <phoneticPr fontId="2"/>
  </si>
  <si>
    <t>工静028</t>
    <rPh sb="0" eb="1">
      <t>コウ</t>
    </rPh>
    <rPh sb="1" eb="2">
      <t>シズ</t>
    </rPh>
    <phoneticPr fontId="2"/>
  </si>
  <si>
    <t>工静029</t>
    <rPh sb="0" eb="1">
      <t>コウ</t>
    </rPh>
    <rPh sb="1" eb="2">
      <t>シズ</t>
    </rPh>
    <phoneticPr fontId="2"/>
  </si>
  <si>
    <t>工静030</t>
    <rPh sb="0" eb="1">
      <t>コウ</t>
    </rPh>
    <rPh sb="1" eb="2">
      <t>シズ</t>
    </rPh>
    <phoneticPr fontId="2"/>
  </si>
  <si>
    <t>工静031</t>
    <rPh sb="0" eb="1">
      <t>コウ</t>
    </rPh>
    <rPh sb="1" eb="2">
      <t>シズ</t>
    </rPh>
    <phoneticPr fontId="2"/>
  </si>
  <si>
    <t>工静032</t>
    <rPh sb="0" eb="1">
      <t>コウ</t>
    </rPh>
    <rPh sb="1" eb="2">
      <t>シズ</t>
    </rPh>
    <phoneticPr fontId="2"/>
  </si>
  <si>
    <t>工静033</t>
    <rPh sb="0" eb="1">
      <t>コウ</t>
    </rPh>
    <rPh sb="1" eb="2">
      <t>シズ</t>
    </rPh>
    <phoneticPr fontId="2"/>
  </si>
  <si>
    <t>工静034</t>
    <rPh sb="0" eb="1">
      <t>コウ</t>
    </rPh>
    <rPh sb="1" eb="2">
      <t>シズ</t>
    </rPh>
    <phoneticPr fontId="2"/>
  </si>
  <si>
    <t>工静035</t>
    <rPh sb="0" eb="1">
      <t>コウ</t>
    </rPh>
    <rPh sb="1" eb="2">
      <t>シズ</t>
    </rPh>
    <phoneticPr fontId="2"/>
  </si>
  <si>
    <t>工静036</t>
    <rPh sb="0" eb="1">
      <t>コウ</t>
    </rPh>
    <rPh sb="1" eb="2">
      <t>シズ</t>
    </rPh>
    <phoneticPr fontId="2"/>
  </si>
  <si>
    <t>工静037</t>
    <rPh sb="0" eb="1">
      <t>コウ</t>
    </rPh>
    <rPh sb="1" eb="2">
      <t>シズ</t>
    </rPh>
    <phoneticPr fontId="2"/>
  </si>
  <si>
    <t>工静038</t>
    <rPh sb="0" eb="1">
      <t>コウ</t>
    </rPh>
    <rPh sb="1" eb="2">
      <t>シズ</t>
    </rPh>
    <phoneticPr fontId="2"/>
  </si>
  <si>
    <t>工静039</t>
    <rPh sb="0" eb="1">
      <t>コウ</t>
    </rPh>
    <rPh sb="1" eb="2">
      <t>シズ</t>
    </rPh>
    <phoneticPr fontId="2"/>
  </si>
  <si>
    <t>工静040</t>
    <rPh sb="0" eb="1">
      <t>コウ</t>
    </rPh>
    <rPh sb="1" eb="2">
      <t>シズ</t>
    </rPh>
    <phoneticPr fontId="2"/>
  </si>
  <si>
    <t>工静041</t>
    <rPh sb="0" eb="1">
      <t>コウ</t>
    </rPh>
    <rPh sb="1" eb="2">
      <t>シズ</t>
    </rPh>
    <phoneticPr fontId="2"/>
  </si>
  <si>
    <t>工静042</t>
    <rPh sb="0" eb="1">
      <t>コウ</t>
    </rPh>
    <rPh sb="1" eb="2">
      <t>シズ</t>
    </rPh>
    <phoneticPr fontId="2"/>
  </si>
  <si>
    <t>工静043</t>
    <rPh sb="0" eb="1">
      <t>コウ</t>
    </rPh>
    <rPh sb="1" eb="2">
      <t>シズ</t>
    </rPh>
    <phoneticPr fontId="2"/>
  </si>
  <si>
    <t>工静044</t>
    <rPh sb="0" eb="1">
      <t>コウ</t>
    </rPh>
    <rPh sb="1" eb="2">
      <t>シズ</t>
    </rPh>
    <phoneticPr fontId="2"/>
  </si>
  <si>
    <t>工静045</t>
    <rPh sb="0" eb="1">
      <t>コウ</t>
    </rPh>
    <rPh sb="1" eb="2">
      <t>シズ</t>
    </rPh>
    <phoneticPr fontId="2"/>
  </si>
  <si>
    <t>工静046</t>
    <rPh sb="0" eb="1">
      <t>コウ</t>
    </rPh>
    <rPh sb="1" eb="2">
      <t>シズ</t>
    </rPh>
    <phoneticPr fontId="2"/>
  </si>
  <si>
    <t>工静047</t>
    <rPh sb="0" eb="1">
      <t>コウ</t>
    </rPh>
    <rPh sb="1" eb="2">
      <t>シズ</t>
    </rPh>
    <phoneticPr fontId="2"/>
  </si>
  <si>
    <t>工静048</t>
    <rPh sb="0" eb="1">
      <t>コウ</t>
    </rPh>
    <rPh sb="1" eb="2">
      <t>シズ</t>
    </rPh>
    <phoneticPr fontId="2"/>
  </si>
  <si>
    <t>工静049</t>
    <rPh sb="0" eb="1">
      <t>コウ</t>
    </rPh>
    <rPh sb="1" eb="2">
      <t>シズ</t>
    </rPh>
    <phoneticPr fontId="2"/>
  </si>
  <si>
    <t>工静050</t>
    <rPh sb="0" eb="1">
      <t>コウ</t>
    </rPh>
    <rPh sb="1" eb="2">
      <t>シズ</t>
    </rPh>
    <phoneticPr fontId="2"/>
  </si>
  <si>
    <t>工静051</t>
    <rPh sb="0" eb="1">
      <t>コウ</t>
    </rPh>
    <rPh sb="1" eb="2">
      <t>シズ</t>
    </rPh>
    <phoneticPr fontId="2"/>
  </si>
  <si>
    <t>工静052</t>
    <rPh sb="0" eb="1">
      <t>コウ</t>
    </rPh>
    <rPh sb="1" eb="2">
      <t>シズ</t>
    </rPh>
    <phoneticPr fontId="2"/>
  </si>
  <si>
    <t>工静053</t>
    <rPh sb="0" eb="1">
      <t>コウ</t>
    </rPh>
    <rPh sb="1" eb="2">
      <t>シズ</t>
    </rPh>
    <phoneticPr fontId="2"/>
  </si>
  <si>
    <t>工静054</t>
    <rPh sb="0" eb="1">
      <t>コウ</t>
    </rPh>
    <rPh sb="1" eb="2">
      <t>シズ</t>
    </rPh>
    <phoneticPr fontId="2"/>
  </si>
  <si>
    <t>新入・若手社員講座（社会人マナー）</t>
  </si>
  <si>
    <t>新入・若手社員講座（製造現場の安全衛生）</t>
  </si>
  <si>
    <t>新入・若手社員講座（機械製図の基礎）</t>
  </si>
  <si>
    <t>新入・若手社員講座（手仕上げ作業の基本）</t>
  </si>
  <si>
    <t>機械基礎講習/普通旋盤作業</t>
    <rPh sb="0" eb="6">
      <t>キカイキソコウシュウ</t>
    </rPh>
    <rPh sb="7" eb="13">
      <t>フツウセンバンサギョウ</t>
    </rPh>
    <phoneticPr fontId="5"/>
  </si>
  <si>
    <t>ホームページ作成／WordPress①</t>
    <rPh sb="6" eb="8">
      <t>サクセイ</t>
    </rPh>
    <phoneticPr fontId="6"/>
  </si>
  <si>
    <t>アーク溶接特別教育①</t>
    <rPh sb="3" eb="5">
      <t>ヨウセツ</t>
    </rPh>
    <rPh sb="5" eb="7">
      <t>トクベツ</t>
    </rPh>
    <rPh sb="7" eb="9">
      <t>キョウイク</t>
    </rPh>
    <phoneticPr fontId="6"/>
  </si>
  <si>
    <t>Processingで学ぶプログラミング基礎</t>
  </si>
  <si>
    <t>PLCタッチパネル活用技術（基礎）</t>
    <rPh sb="14" eb="16">
      <t>キソ</t>
    </rPh>
    <phoneticPr fontId="5"/>
  </si>
  <si>
    <t>フォトショップ（入門）①</t>
    <rPh sb="8" eb="10">
      <t>ニュウモン</t>
    </rPh>
    <phoneticPr fontId="6"/>
  </si>
  <si>
    <t>ガス溶接技能講習①</t>
    <rPh sb="2" eb="4">
      <t>ヨウセツ</t>
    </rPh>
    <rPh sb="4" eb="6">
      <t>ギノウ</t>
    </rPh>
    <rPh sb="6" eb="8">
      <t>コウシュウ</t>
    </rPh>
    <phoneticPr fontId="6"/>
  </si>
  <si>
    <t>ビジネス活用 Excel基礎（2019編）</t>
    <rPh sb="4" eb="6">
      <t>カツヨウ</t>
    </rPh>
    <rPh sb="12" eb="14">
      <t>キソ</t>
    </rPh>
    <rPh sb="19" eb="20">
      <t>ヘン</t>
    </rPh>
    <phoneticPr fontId="5"/>
  </si>
  <si>
    <t>第二種電気工事士技能試験対策【上期】</t>
    <rPh sb="0" eb="3">
      <t>ダイニシュ</t>
    </rPh>
    <rPh sb="3" eb="5">
      <t>デンキ</t>
    </rPh>
    <rPh sb="5" eb="7">
      <t>コウジ</t>
    </rPh>
    <rPh sb="7" eb="8">
      <t>シ</t>
    </rPh>
    <rPh sb="8" eb="10">
      <t>ギノウ</t>
    </rPh>
    <rPh sb="10" eb="12">
      <t>シケン</t>
    </rPh>
    <rPh sb="12" eb="14">
      <t>タイサク</t>
    </rPh>
    <rPh sb="15" eb="17">
      <t>カミキ</t>
    </rPh>
    <phoneticPr fontId="6"/>
  </si>
  <si>
    <t>App InventorでのAndroidアプリ開発</t>
  </si>
  <si>
    <t>小型車両建設機械運転特別教育</t>
  </si>
  <si>
    <t>PLCタッチパネル活用技術（応用）</t>
    <rPh sb="14" eb="16">
      <t>オウヨウ</t>
    </rPh>
    <phoneticPr fontId="5"/>
  </si>
  <si>
    <t>ホームページ作成／HTML&amp;CSS①</t>
    <rPh sb="6" eb="8">
      <t>サクセイ</t>
    </rPh>
    <phoneticPr fontId="6"/>
  </si>
  <si>
    <t>高圧受変電設備の取扱い</t>
  </si>
  <si>
    <t>ビジネス活用 Excel応用（2019編）</t>
    <rPh sb="4" eb="6">
      <t>カツヨウ</t>
    </rPh>
    <rPh sb="12" eb="14">
      <t>オウヨウ</t>
    </rPh>
    <rPh sb="19" eb="20">
      <t>ヘン</t>
    </rPh>
    <phoneticPr fontId="5"/>
  </si>
  <si>
    <t>ガス溶接技能講習②</t>
    <rPh sb="2" eb="4">
      <t>ヨウセツ</t>
    </rPh>
    <rPh sb="4" eb="6">
      <t>ギノウ</t>
    </rPh>
    <rPh sb="6" eb="8">
      <t>コウシュウ</t>
    </rPh>
    <phoneticPr fontId="6"/>
  </si>
  <si>
    <t>イラストレータ（ビジネス基礎）①</t>
    <rPh sb="12" eb="14">
      <t>キソ</t>
    </rPh>
    <phoneticPr fontId="7"/>
  </si>
  <si>
    <t>TIG溶接の基礎技術</t>
  </si>
  <si>
    <t>組み込みプログラム入門（Ｒａｓｐｂｅｒｒｙ Ｐi）</t>
  </si>
  <si>
    <t>イラストレータ（ビジネス活用）①</t>
    <rPh sb="12" eb="14">
      <t>カツヨウ</t>
    </rPh>
    <phoneticPr fontId="7"/>
  </si>
  <si>
    <t>研削といし取替等特別教育（自由研削）</t>
    <rPh sb="0" eb="2">
      <t>ケンサク</t>
    </rPh>
    <rPh sb="5" eb="7">
      <t>トリカエ</t>
    </rPh>
    <rPh sb="7" eb="8">
      <t>トウ</t>
    </rPh>
    <rPh sb="8" eb="12">
      <t>トクベツキョウイク</t>
    </rPh>
    <rPh sb="13" eb="17">
      <t>ジユウケンサク</t>
    </rPh>
    <phoneticPr fontId="5"/>
  </si>
  <si>
    <t>食品衛生学講座（基礎）</t>
  </si>
  <si>
    <t>ビジネス活用 Excel VBA（2019編）</t>
  </si>
  <si>
    <t>主軸移動型NC自動旋盤の加工技術 習得コース</t>
  </si>
  <si>
    <t>アーク溶接特別教育②</t>
    <rPh sb="3" eb="5">
      <t>ヨウセツ</t>
    </rPh>
    <rPh sb="5" eb="7">
      <t>トクベツ</t>
    </rPh>
    <rPh sb="7" eb="9">
      <t>キョウイク</t>
    </rPh>
    <phoneticPr fontId="6"/>
  </si>
  <si>
    <t>ホームページ作成／WordPress②</t>
  </si>
  <si>
    <t>初めての「機器組込みプログラミング」入門</t>
    <rPh sb="0" eb="1">
      <t>ハジ</t>
    </rPh>
    <rPh sb="5" eb="7">
      <t>キキ</t>
    </rPh>
    <rPh sb="7" eb="9">
      <t>クミコ</t>
    </rPh>
    <rPh sb="18" eb="20">
      <t>ニュウモン</t>
    </rPh>
    <phoneticPr fontId="2"/>
  </si>
  <si>
    <t>マシニングセンタの自動NCプログラム作成</t>
    <rPh sb="9" eb="11">
      <t>ジドウ</t>
    </rPh>
    <rPh sb="18" eb="20">
      <t>サクセイ</t>
    </rPh>
    <phoneticPr fontId="5"/>
  </si>
  <si>
    <t>フォトショップ（入門）②</t>
  </si>
  <si>
    <t>ガス溶接技能講習③</t>
    <rPh sb="2" eb="4">
      <t>ヨウセツ</t>
    </rPh>
    <rPh sb="4" eb="6">
      <t>ギノウ</t>
    </rPh>
    <rPh sb="6" eb="8">
      <t>コウシュウ</t>
    </rPh>
    <phoneticPr fontId="6"/>
  </si>
  <si>
    <t>高所作業車特別教育講習</t>
  </si>
  <si>
    <t>ホームページ作成／HTML&amp;CSS②</t>
  </si>
  <si>
    <t>ステンレス鋼のTIG溶接技術（実践）</t>
  </si>
  <si>
    <t>ドローン（無人航空機・ＵＡＶ）による情報化施工（入門）</t>
  </si>
  <si>
    <t>イラストレータ（ビジネス基礎）②</t>
  </si>
  <si>
    <t>フードサイエンス基礎講座（食品の加工・製造）</t>
  </si>
  <si>
    <t>CO2半自動溶接講習</t>
  </si>
  <si>
    <t>フードサイエンス基礎講座（食品の栄養機能）</t>
  </si>
  <si>
    <t>第二種電気工事士技能試験対策【下期】</t>
    <rPh sb="0" eb="3">
      <t>ダイニシュ</t>
    </rPh>
    <rPh sb="3" eb="5">
      <t>デンキ</t>
    </rPh>
    <rPh sb="5" eb="7">
      <t>コウジ</t>
    </rPh>
    <rPh sb="7" eb="8">
      <t>シ</t>
    </rPh>
    <rPh sb="8" eb="10">
      <t>ギノウ</t>
    </rPh>
    <rPh sb="10" eb="12">
      <t>シケン</t>
    </rPh>
    <rPh sb="12" eb="14">
      <t>タイサク</t>
    </rPh>
    <rPh sb="15" eb="16">
      <t>シモ</t>
    </rPh>
    <rPh sb="16" eb="17">
      <t>キ</t>
    </rPh>
    <phoneticPr fontId="6"/>
  </si>
  <si>
    <t>生産現場の「機器組込みプログラミング」</t>
    <rPh sb="0" eb="4">
      <t>セイサンゲンバ</t>
    </rPh>
    <rPh sb="6" eb="8">
      <t>キキ</t>
    </rPh>
    <rPh sb="8" eb="10">
      <t>クミコ</t>
    </rPh>
    <phoneticPr fontId="2"/>
  </si>
  <si>
    <t>フードサイエンス基礎講座（いまさら聞けない微生物）</t>
  </si>
  <si>
    <t>産業用ロボット操作習熟コース（基本編）</t>
  </si>
  <si>
    <t>イラストレータ（ビジネス活用）②</t>
  </si>
  <si>
    <t>ガス溶接技能講習④</t>
  </si>
  <si>
    <t>研削といし取替等特別教育（機械研削）</t>
    <rPh sb="0" eb="2">
      <t>ケンサク</t>
    </rPh>
    <rPh sb="5" eb="7">
      <t>トリカエ</t>
    </rPh>
    <rPh sb="7" eb="8">
      <t>トウ</t>
    </rPh>
    <rPh sb="8" eb="12">
      <t>トクベツキョウイク</t>
    </rPh>
    <rPh sb="13" eb="15">
      <t>キカイ</t>
    </rPh>
    <rPh sb="15" eb="17">
      <t>ケンサク</t>
    </rPh>
    <phoneticPr fontId="5"/>
  </si>
  <si>
    <t>３Ｄプリンタ活用法（入門）</t>
  </si>
  <si>
    <t>産業用ロボット操作習熟コース（応用編）</t>
  </si>
  <si>
    <t>幾何公差の使い方・表し方（入門）</t>
  </si>
  <si>
    <t>基礎から学ぶCAE</t>
  </si>
  <si>
    <t>HACCPによる工程管理（基礎）</t>
  </si>
  <si>
    <t>静岡県立工科短期大学校（沼津キャンパス）の補助対象講座一覧</t>
    <rPh sb="0" eb="11">
      <t>シズオカケンリツコウカタンキダイガッコウ</t>
    </rPh>
    <rPh sb="12" eb="14">
      <t>ヌマヅ</t>
    </rPh>
    <rPh sb="21" eb="23">
      <t>ホジョ</t>
    </rPh>
    <rPh sb="23" eb="29">
      <t>タイショウコウザイチラン</t>
    </rPh>
    <phoneticPr fontId="2"/>
  </si>
  <si>
    <t>静岡県立工科短期大学校（静岡キャンパス）の補助対象講座一覧</t>
    <rPh sb="0" eb="11">
      <t>シズオカケンリツコウカタンキダイガッコウ</t>
    </rPh>
    <rPh sb="12" eb="14">
      <t>シズオカ</t>
    </rPh>
    <rPh sb="21" eb="23">
      <t>ホジョ</t>
    </rPh>
    <rPh sb="23" eb="29">
      <t>タイショウコウザイチラン</t>
    </rPh>
    <phoneticPr fontId="2"/>
  </si>
  <si>
    <t>浜松技術専門校の補助対象講座一覧</t>
    <rPh sb="0" eb="7">
      <t>ハママツギジュツセンモンコウ</t>
    </rPh>
    <rPh sb="8" eb="10">
      <t>ホジョ</t>
    </rPh>
    <rPh sb="10" eb="16">
      <t>タイショウコウザイチラン</t>
    </rPh>
    <phoneticPr fontId="2"/>
  </si>
  <si>
    <t>デジタル</t>
    <phoneticPr fontId="2"/>
  </si>
  <si>
    <t>○</t>
  </si>
  <si>
    <t>市コード1</t>
    <rPh sb="0" eb="1">
      <t>シ</t>
    </rPh>
    <phoneticPr fontId="2"/>
  </si>
  <si>
    <t>市コード2</t>
    <rPh sb="0" eb="1">
      <t>シ</t>
    </rPh>
    <phoneticPr fontId="2"/>
  </si>
  <si>
    <t>工沼001</t>
    <rPh sb="0" eb="1">
      <t>コウ</t>
    </rPh>
    <rPh sb="1" eb="2">
      <t>ヌマ</t>
    </rPh>
    <phoneticPr fontId="2"/>
  </si>
  <si>
    <t>工沼002</t>
    <rPh sb="0" eb="1">
      <t>コウ</t>
    </rPh>
    <rPh sb="1" eb="2">
      <t>ヌマ</t>
    </rPh>
    <phoneticPr fontId="2"/>
  </si>
  <si>
    <t>工沼003</t>
    <rPh sb="0" eb="1">
      <t>コウ</t>
    </rPh>
    <rPh sb="1" eb="2">
      <t>ヌマ</t>
    </rPh>
    <phoneticPr fontId="2"/>
  </si>
  <si>
    <t>工沼004</t>
    <rPh sb="0" eb="1">
      <t>コウ</t>
    </rPh>
    <rPh sb="1" eb="2">
      <t>ヌマ</t>
    </rPh>
    <phoneticPr fontId="2"/>
  </si>
  <si>
    <t>工沼005</t>
    <rPh sb="0" eb="1">
      <t>コウ</t>
    </rPh>
    <rPh sb="1" eb="2">
      <t>ヌマ</t>
    </rPh>
    <phoneticPr fontId="2"/>
  </si>
  <si>
    <t>工沼006</t>
    <rPh sb="0" eb="1">
      <t>コウ</t>
    </rPh>
    <rPh sb="1" eb="2">
      <t>ヌマ</t>
    </rPh>
    <phoneticPr fontId="2"/>
  </si>
  <si>
    <t>工沼007</t>
    <rPh sb="0" eb="1">
      <t>コウ</t>
    </rPh>
    <rPh sb="1" eb="2">
      <t>ヌマ</t>
    </rPh>
    <phoneticPr fontId="2"/>
  </si>
  <si>
    <t>工沼008</t>
    <rPh sb="0" eb="1">
      <t>コウ</t>
    </rPh>
    <rPh sb="1" eb="2">
      <t>ヌマ</t>
    </rPh>
    <phoneticPr fontId="2"/>
  </si>
  <si>
    <t>工沼009</t>
    <rPh sb="0" eb="1">
      <t>コウ</t>
    </rPh>
    <rPh sb="1" eb="2">
      <t>ヌマ</t>
    </rPh>
    <phoneticPr fontId="2"/>
  </si>
  <si>
    <t>工沼010</t>
    <rPh sb="0" eb="1">
      <t>コウ</t>
    </rPh>
    <rPh sb="1" eb="2">
      <t>ヌマ</t>
    </rPh>
    <phoneticPr fontId="2"/>
  </si>
  <si>
    <t>工沼011</t>
    <rPh sb="0" eb="1">
      <t>コウ</t>
    </rPh>
    <rPh sb="1" eb="2">
      <t>ヌマ</t>
    </rPh>
    <phoneticPr fontId="2"/>
  </si>
  <si>
    <t>工沼012</t>
    <rPh sb="0" eb="1">
      <t>コウ</t>
    </rPh>
    <rPh sb="1" eb="2">
      <t>ヌマ</t>
    </rPh>
    <phoneticPr fontId="2"/>
  </si>
  <si>
    <t>工沼013</t>
    <rPh sb="0" eb="1">
      <t>コウ</t>
    </rPh>
    <rPh sb="1" eb="2">
      <t>ヌマ</t>
    </rPh>
    <phoneticPr fontId="2"/>
  </si>
  <si>
    <t>工沼014</t>
    <rPh sb="0" eb="1">
      <t>コウ</t>
    </rPh>
    <rPh sb="1" eb="2">
      <t>ヌマ</t>
    </rPh>
    <phoneticPr fontId="2"/>
  </si>
  <si>
    <t>工沼015</t>
    <rPh sb="0" eb="1">
      <t>コウ</t>
    </rPh>
    <rPh sb="1" eb="2">
      <t>ヌマ</t>
    </rPh>
    <phoneticPr fontId="2"/>
  </si>
  <si>
    <t>工沼016</t>
    <rPh sb="0" eb="1">
      <t>コウ</t>
    </rPh>
    <rPh sb="1" eb="2">
      <t>ヌマ</t>
    </rPh>
    <phoneticPr fontId="2"/>
  </si>
  <si>
    <t>工沼017</t>
    <rPh sb="0" eb="1">
      <t>コウ</t>
    </rPh>
    <rPh sb="1" eb="2">
      <t>ヌマ</t>
    </rPh>
    <phoneticPr fontId="2"/>
  </si>
  <si>
    <t>工沼018</t>
    <rPh sb="0" eb="1">
      <t>コウ</t>
    </rPh>
    <rPh sb="1" eb="2">
      <t>ヌマ</t>
    </rPh>
    <phoneticPr fontId="2"/>
  </si>
  <si>
    <t>工沼019</t>
    <rPh sb="0" eb="1">
      <t>コウ</t>
    </rPh>
    <rPh sb="1" eb="2">
      <t>ヌマ</t>
    </rPh>
    <phoneticPr fontId="2"/>
  </si>
  <si>
    <t>工沼020</t>
    <rPh sb="0" eb="1">
      <t>コウ</t>
    </rPh>
    <rPh sb="1" eb="2">
      <t>ヌマ</t>
    </rPh>
    <phoneticPr fontId="2"/>
  </si>
  <si>
    <t>工沼021</t>
    <rPh sb="0" eb="1">
      <t>コウ</t>
    </rPh>
    <rPh sb="1" eb="2">
      <t>ヌマ</t>
    </rPh>
    <phoneticPr fontId="2"/>
  </si>
  <si>
    <t>工沼022</t>
    <rPh sb="0" eb="1">
      <t>コウ</t>
    </rPh>
    <rPh sb="1" eb="2">
      <t>ヌマ</t>
    </rPh>
    <phoneticPr fontId="2"/>
  </si>
  <si>
    <t>工沼023</t>
    <rPh sb="0" eb="1">
      <t>コウ</t>
    </rPh>
    <rPh sb="1" eb="2">
      <t>ヌマ</t>
    </rPh>
    <phoneticPr fontId="2"/>
  </si>
  <si>
    <t>工沼024</t>
    <rPh sb="0" eb="1">
      <t>コウ</t>
    </rPh>
    <rPh sb="1" eb="2">
      <t>ヌマ</t>
    </rPh>
    <phoneticPr fontId="2"/>
  </si>
  <si>
    <t>工沼025</t>
    <rPh sb="0" eb="1">
      <t>コウ</t>
    </rPh>
    <rPh sb="1" eb="2">
      <t>ヌマ</t>
    </rPh>
    <phoneticPr fontId="2"/>
  </si>
  <si>
    <t>工沼026</t>
    <rPh sb="0" eb="1">
      <t>コウ</t>
    </rPh>
    <rPh sb="1" eb="2">
      <t>ヌマ</t>
    </rPh>
    <phoneticPr fontId="2"/>
  </si>
  <si>
    <t>工沼027</t>
    <rPh sb="0" eb="1">
      <t>コウ</t>
    </rPh>
    <rPh sb="1" eb="2">
      <t>ヌマ</t>
    </rPh>
    <phoneticPr fontId="2"/>
  </si>
  <si>
    <t>工沼028</t>
    <rPh sb="0" eb="1">
      <t>コウ</t>
    </rPh>
    <rPh sb="1" eb="2">
      <t>ヌマ</t>
    </rPh>
    <phoneticPr fontId="2"/>
  </si>
  <si>
    <t>工沼029</t>
    <rPh sb="0" eb="1">
      <t>コウ</t>
    </rPh>
    <rPh sb="1" eb="2">
      <t>ヌマ</t>
    </rPh>
    <phoneticPr fontId="2"/>
  </si>
  <si>
    <t>工沼030</t>
    <rPh sb="0" eb="1">
      <t>コウ</t>
    </rPh>
    <rPh sb="1" eb="2">
      <t>ヌマ</t>
    </rPh>
    <phoneticPr fontId="2"/>
  </si>
  <si>
    <t>工沼031</t>
    <rPh sb="0" eb="1">
      <t>コウ</t>
    </rPh>
    <rPh sb="1" eb="2">
      <t>ヌマ</t>
    </rPh>
    <phoneticPr fontId="2"/>
  </si>
  <si>
    <t>工沼032</t>
    <rPh sb="0" eb="1">
      <t>コウ</t>
    </rPh>
    <rPh sb="1" eb="2">
      <t>ヌマ</t>
    </rPh>
    <phoneticPr fontId="2"/>
  </si>
  <si>
    <t>工沼033</t>
    <rPh sb="0" eb="1">
      <t>コウ</t>
    </rPh>
    <rPh sb="1" eb="2">
      <t>ヌマ</t>
    </rPh>
    <phoneticPr fontId="2"/>
  </si>
  <si>
    <t>工沼034</t>
    <rPh sb="0" eb="1">
      <t>コウ</t>
    </rPh>
    <rPh sb="1" eb="2">
      <t>ヌマ</t>
    </rPh>
    <phoneticPr fontId="2"/>
  </si>
  <si>
    <t>工沼035</t>
    <rPh sb="0" eb="1">
      <t>コウ</t>
    </rPh>
    <rPh sb="1" eb="2">
      <t>ヌマ</t>
    </rPh>
    <phoneticPr fontId="2"/>
  </si>
  <si>
    <t>工沼036</t>
    <rPh sb="0" eb="1">
      <t>コウ</t>
    </rPh>
    <rPh sb="1" eb="2">
      <t>ヌマ</t>
    </rPh>
    <phoneticPr fontId="2"/>
  </si>
  <si>
    <t>工沼037</t>
    <rPh sb="0" eb="1">
      <t>コウ</t>
    </rPh>
    <rPh sb="1" eb="2">
      <t>ヌマ</t>
    </rPh>
    <phoneticPr fontId="2"/>
  </si>
  <si>
    <t>工沼038</t>
    <rPh sb="0" eb="1">
      <t>コウ</t>
    </rPh>
    <rPh sb="1" eb="2">
      <t>ヌマ</t>
    </rPh>
    <phoneticPr fontId="2"/>
  </si>
  <si>
    <t>工沼039</t>
    <rPh sb="0" eb="1">
      <t>コウ</t>
    </rPh>
    <rPh sb="1" eb="2">
      <t>ヌマ</t>
    </rPh>
    <phoneticPr fontId="2"/>
  </si>
  <si>
    <t>工沼040</t>
    <rPh sb="0" eb="1">
      <t>コウ</t>
    </rPh>
    <rPh sb="1" eb="2">
      <t>ヌマ</t>
    </rPh>
    <phoneticPr fontId="2"/>
  </si>
  <si>
    <t>工沼041</t>
    <rPh sb="0" eb="1">
      <t>コウ</t>
    </rPh>
    <rPh sb="1" eb="2">
      <t>ヌマ</t>
    </rPh>
    <phoneticPr fontId="2"/>
  </si>
  <si>
    <t>工沼042</t>
    <rPh sb="0" eb="1">
      <t>コウ</t>
    </rPh>
    <rPh sb="1" eb="2">
      <t>ヌマ</t>
    </rPh>
    <phoneticPr fontId="2"/>
  </si>
  <si>
    <t>工沼043</t>
    <rPh sb="0" eb="1">
      <t>コウ</t>
    </rPh>
    <rPh sb="1" eb="2">
      <t>ヌマ</t>
    </rPh>
    <phoneticPr fontId="2"/>
  </si>
  <si>
    <t>工沼044</t>
    <rPh sb="0" eb="1">
      <t>コウ</t>
    </rPh>
    <rPh sb="1" eb="2">
      <t>ヌマ</t>
    </rPh>
    <phoneticPr fontId="2"/>
  </si>
  <si>
    <t>工沼045</t>
    <rPh sb="0" eb="1">
      <t>コウ</t>
    </rPh>
    <rPh sb="1" eb="2">
      <t>ヌマ</t>
    </rPh>
    <phoneticPr fontId="2"/>
  </si>
  <si>
    <t>工沼046</t>
    <rPh sb="0" eb="1">
      <t>コウ</t>
    </rPh>
    <rPh sb="1" eb="2">
      <t>ヌマ</t>
    </rPh>
    <phoneticPr fontId="2"/>
  </si>
  <si>
    <t>工沼047</t>
    <rPh sb="0" eb="1">
      <t>コウ</t>
    </rPh>
    <rPh sb="1" eb="2">
      <t>ヌマ</t>
    </rPh>
    <phoneticPr fontId="2"/>
  </si>
  <si>
    <t>工沼048</t>
    <rPh sb="0" eb="1">
      <t>コウ</t>
    </rPh>
    <rPh sb="1" eb="2">
      <t>ヌマ</t>
    </rPh>
    <phoneticPr fontId="2"/>
  </si>
  <si>
    <t>工沼049</t>
    <rPh sb="0" eb="1">
      <t>コウ</t>
    </rPh>
    <rPh sb="1" eb="2">
      <t>ヌマ</t>
    </rPh>
    <phoneticPr fontId="2"/>
  </si>
  <si>
    <t>工沼050</t>
    <rPh sb="0" eb="1">
      <t>コウ</t>
    </rPh>
    <rPh sb="1" eb="2">
      <t>ヌマ</t>
    </rPh>
    <phoneticPr fontId="2"/>
  </si>
  <si>
    <t>工沼051</t>
    <rPh sb="0" eb="1">
      <t>コウ</t>
    </rPh>
    <rPh sb="1" eb="2">
      <t>ヌマ</t>
    </rPh>
    <phoneticPr fontId="2"/>
  </si>
  <si>
    <t>工沼052</t>
    <rPh sb="0" eb="1">
      <t>コウ</t>
    </rPh>
    <rPh sb="1" eb="2">
      <t>ヌマ</t>
    </rPh>
    <phoneticPr fontId="2"/>
  </si>
  <si>
    <t>工沼053</t>
    <rPh sb="0" eb="1">
      <t>コウ</t>
    </rPh>
    <rPh sb="1" eb="2">
      <t>ヌマ</t>
    </rPh>
    <phoneticPr fontId="2"/>
  </si>
  <si>
    <t>工沼054</t>
    <rPh sb="0" eb="1">
      <t>コウ</t>
    </rPh>
    <rPh sb="1" eb="2">
      <t>ヌマ</t>
    </rPh>
    <phoneticPr fontId="2"/>
  </si>
  <si>
    <t>工沼055</t>
    <rPh sb="0" eb="1">
      <t>コウ</t>
    </rPh>
    <rPh sb="1" eb="2">
      <t>ヌマ</t>
    </rPh>
    <phoneticPr fontId="2"/>
  </si>
  <si>
    <t>工沼056</t>
    <rPh sb="0" eb="1">
      <t>コウ</t>
    </rPh>
    <rPh sb="1" eb="2">
      <t>ヌマ</t>
    </rPh>
    <phoneticPr fontId="2"/>
  </si>
  <si>
    <t>工沼057</t>
    <rPh sb="0" eb="1">
      <t>コウ</t>
    </rPh>
    <rPh sb="1" eb="2">
      <t>ヌマ</t>
    </rPh>
    <phoneticPr fontId="2"/>
  </si>
  <si>
    <t>工沼058</t>
    <rPh sb="0" eb="1">
      <t>コウ</t>
    </rPh>
    <rPh sb="1" eb="2">
      <t>ヌマ</t>
    </rPh>
    <phoneticPr fontId="2"/>
  </si>
  <si>
    <t>工沼059</t>
    <rPh sb="0" eb="1">
      <t>コウ</t>
    </rPh>
    <rPh sb="1" eb="2">
      <t>ヌマ</t>
    </rPh>
    <phoneticPr fontId="2"/>
  </si>
  <si>
    <t>工沼060</t>
    <rPh sb="0" eb="1">
      <t>コウ</t>
    </rPh>
    <rPh sb="1" eb="2">
      <t>ヌマ</t>
    </rPh>
    <phoneticPr fontId="2"/>
  </si>
  <si>
    <t>工沼061</t>
    <rPh sb="0" eb="1">
      <t>コウ</t>
    </rPh>
    <rPh sb="1" eb="2">
      <t>ヌマ</t>
    </rPh>
    <phoneticPr fontId="2"/>
  </si>
  <si>
    <t>工沼062</t>
    <rPh sb="0" eb="1">
      <t>コウ</t>
    </rPh>
    <rPh sb="1" eb="2">
      <t>ヌマ</t>
    </rPh>
    <phoneticPr fontId="2"/>
  </si>
  <si>
    <t>工沼063</t>
    <rPh sb="0" eb="1">
      <t>コウ</t>
    </rPh>
    <rPh sb="1" eb="2">
      <t>ヌマ</t>
    </rPh>
    <phoneticPr fontId="2"/>
  </si>
  <si>
    <t>工沼064</t>
    <rPh sb="0" eb="1">
      <t>コウ</t>
    </rPh>
    <rPh sb="1" eb="2">
      <t>ヌマ</t>
    </rPh>
    <phoneticPr fontId="2"/>
  </si>
  <si>
    <t>工沼065</t>
    <rPh sb="0" eb="1">
      <t>コウ</t>
    </rPh>
    <rPh sb="1" eb="2">
      <t>ヌマ</t>
    </rPh>
    <phoneticPr fontId="2"/>
  </si>
  <si>
    <t>工沼066</t>
    <rPh sb="0" eb="1">
      <t>コウ</t>
    </rPh>
    <rPh sb="1" eb="2">
      <t>ヌマ</t>
    </rPh>
    <phoneticPr fontId="2"/>
  </si>
  <si>
    <t>工沼067</t>
    <rPh sb="0" eb="1">
      <t>コウ</t>
    </rPh>
    <rPh sb="1" eb="2">
      <t>ヌマ</t>
    </rPh>
    <phoneticPr fontId="2"/>
  </si>
  <si>
    <t>工沼068</t>
    <rPh sb="0" eb="1">
      <t>コウ</t>
    </rPh>
    <rPh sb="1" eb="2">
      <t>ヌマ</t>
    </rPh>
    <phoneticPr fontId="2"/>
  </si>
  <si>
    <t>工沼069</t>
    <rPh sb="0" eb="1">
      <t>コウ</t>
    </rPh>
    <rPh sb="1" eb="2">
      <t>ヌマ</t>
    </rPh>
    <phoneticPr fontId="2"/>
  </si>
  <si>
    <t>工沼070</t>
    <rPh sb="0" eb="1">
      <t>コウ</t>
    </rPh>
    <rPh sb="1" eb="2">
      <t>ヌマ</t>
    </rPh>
    <phoneticPr fontId="2"/>
  </si>
  <si>
    <t>工沼071</t>
    <rPh sb="0" eb="1">
      <t>コウ</t>
    </rPh>
    <rPh sb="1" eb="2">
      <t>ヌマ</t>
    </rPh>
    <phoneticPr fontId="2"/>
  </si>
  <si>
    <t>工沼072</t>
    <rPh sb="0" eb="1">
      <t>コウ</t>
    </rPh>
    <rPh sb="1" eb="2">
      <t>ヌマ</t>
    </rPh>
    <phoneticPr fontId="2"/>
  </si>
  <si>
    <t>工沼073</t>
    <rPh sb="0" eb="1">
      <t>コウ</t>
    </rPh>
    <rPh sb="1" eb="2">
      <t>ヌマ</t>
    </rPh>
    <phoneticPr fontId="2"/>
  </si>
  <si>
    <t>工沼074</t>
    <rPh sb="0" eb="1">
      <t>コウ</t>
    </rPh>
    <rPh sb="1" eb="2">
      <t>ヌマ</t>
    </rPh>
    <phoneticPr fontId="2"/>
  </si>
  <si>
    <t>工沼075</t>
    <rPh sb="0" eb="1">
      <t>コウ</t>
    </rPh>
    <rPh sb="1" eb="2">
      <t>ヌマ</t>
    </rPh>
    <phoneticPr fontId="2"/>
  </si>
  <si>
    <t>工沼076</t>
    <rPh sb="0" eb="1">
      <t>コウ</t>
    </rPh>
    <rPh sb="1" eb="2">
      <t>ヌマ</t>
    </rPh>
    <phoneticPr fontId="2"/>
  </si>
  <si>
    <t>工沼077</t>
    <rPh sb="0" eb="1">
      <t>コウ</t>
    </rPh>
    <rPh sb="1" eb="2">
      <t>ヌマ</t>
    </rPh>
    <phoneticPr fontId="2"/>
  </si>
  <si>
    <t>工沼078</t>
    <rPh sb="0" eb="1">
      <t>コウ</t>
    </rPh>
    <rPh sb="1" eb="2">
      <t>ヌマ</t>
    </rPh>
    <phoneticPr fontId="2"/>
  </si>
  <si>
    <t>工沼079</t>
    <rPh sb="0" eb="1">
      <t>コウ</t>
    </rPh>
    <rPh sb="1" eb="2">
      <t>ヌマ</t>
    </rPh>
    <phoneticPr fontId="2"/>
  </si>
  <si>
    <t>工沼080</t>
    <rPh sb="0" eb="1">
      <t>コウ</t>
    </rPh>
    <rPh sb="1" eb="2">
      <t>ヌマ</t>
    </rPh>
    <phoneticPr fontId="2"/>
  </si>
  <si>
    <t>工沼081</t>
    <rPh sb="0" eb="1">
      <t>コウ</t>
    </rPh>
    <rPh sb="1" eb="2">
      <t>ヌマ</t>
    </rPh>
    <phoneticPr fontId="2"/>
  </si>
  <si>
    <t>工沼082</t>
    <rPh sb="0" eb="1">
      <t>コウ</t>
    </rPh>
    <rPh sb="1" eb="2">
      <t>ヌマ</t>
    </rPh>
    <phoneticPr fontId="2"/>
  </si>
  <si>
    <t>工沼083</t>
    <rPh sb="0" eb="1">
      <t>コウ</t>
    </rPh>
    <rPh sb="1" eb="2">
      <t>ヌマ</t>
    </rPh>
    <phoneticPr fontId="2"/>
  </si>
  <si>
    <t>工沼084</t>
    <rPh sb="0" eb="1">
      <t>コウ</t>
    </rPh>
    <rPh sb="1" eb="2">
      <t>ヌマ</t>
    </rPh>
    <phoneticPr fontId="2"/>
  </si>
  <si>
    <t>工沼085</t>
    <rPh sb="0" eb="1">
      <t>コウ</t>
    </rPh>
    <rPh sb="1" eb="2">
      <t>ヌマ</t>
    </rPh>
    <phoneticPr fontId="2"/>
  </si>
  <si>
    <t>工沼086</t>
    <rPh sb="0" eb="1">
      <t>コウ</t>
    </rPh>
    <rPh sb="1" eb="2">
      <t>ヌマ</t>
    </rPh>
    <phoneticPr fontId="2"/>
  </si>
  <si>
    <t>ものづくりの基本（安全・測定・手仕上編）</t>
    <rPh sb="6" eb="8">
      <t>キホン</t>
    </rPh>
    <rPh sb="9" eb="11">
      <t>アンゼン</t>
    </rPh>
    <rPh sb="12" eb="14">
      <t>ソクテイ</t>
    </rPh>
    <rPh sb="15" eb="16">
      <t>テ</t>
    </rPh>
    <rPh sb="16" eb="18">
      <t>シア</t>
    </rPh>
    <rPh sb="18" eb="19">
      <t>ヘン</t>
    </rPh>
    <phoneticPr fontId="3"/>
  </si>
  <si>
    <t>ものづくりの基本（図面の読み方編）</t>
    <rPh sb="6" eb="8">
      <t>キホン</t>
    </rPh>
    <rPh sb="9" eb="11">
      <t>ズメン</t>
    </rPh>
    <rPh sb="12" eb="13">
      <t>ヨ</t>
    </rPh>
    <rPh sb="14" eb="15">
      <t>カタ</t>
    </rPh>
    <rPh sb="15" eb="16">
      <t>ヘン</t>
    </rPh>
    <phoneticPr fontId="3"/>
  </si>
  <si>
    <t>第二種電気工事士筆記試験対策（一般問題・配線図）上期</t>
    <rPh sb="24" eb="26">
      <t>カミキ</t>
    </rPh>
    <phoneticPr fontId="5"/>
  </si>
  <si>
    <t>３次元CAD（ソリッド編）①</t>
    <rPh sb="1" eb="3">
      <t>ジゲン</t>
    </rPh>
    <rPh sb="11" eb="12">
      <t>ヘン</t>
    </rPh>
    <phoneticPr fontId="5"/>
  </si>
  <si>
    <t>ものづくりの基本（自由研削砥石特別教育編）</t>
    <rPh sb="6" eb="8">
      <t>キホン</t>
    </rPh>
    <rPh sb="9" eb="11">
      <t>ジユウ</t>
    </rPh>
    <rPh sb="11" eb="13">
      <t>ケンサク</t>
    </rPh>
    <rPh sb="13" eb="15">
      <t>トイシ</t>
    </rPh>
    <rPh sb="15" eb="17">
      <t>トクベツ</t>
    </rPh>
    <rPh sb="17" eb="19">
      <t>キョウイク</t>
    </rPh>
    <rPh sb="19" eb="20">
      <t>ヘン</t>
    </rPh>
    <phoneticPr fontId="3"/>
  </si>
  <si>
    <t>マシニングセンタ初級</t>
    <rPh sb="8" eb="10">
      <t>ショキュウ</t>
    </rPh>
    <phoneticPr fontId="5"/>
  </si>
  <si>
    <t>ものづくりの基本（社会人マナー）</t>
    <rPh sb="6" eb="8">
      <t>キホン</t>
    </rPh>
    <rPh sb="9" eb="12">
      <t>シャカイジン</t>
    </rPh>
    <phoneticPr fontId="5"/>
  </si>
  <si>
    <t>第二種電気工事士筆記試験対策（直前対策）上期</t>
    <rPh sb="20" eb="22">
      <t>カミキ</t>
    </rPh>
    <phoneticPr fontId="5"/>
  </si>
  <si>
    <t>ビジネス活用　Excel基礎①</t>
  </si>
  <si>
    <t>ExcelＶＢＡ　プログラミング入門①</t>
  </si>
  <si>
    <t>人事・労務管理</t>
  </si>
  <si>
    <t>ガス溶接技能講習①</t>
  </si>
  <si>
    <t>C言語プログラミング入門</t>
    <rPh sb="10" eb="12">
      <t>ニュウモン</t>
    </rPh>
    <phoneticPr fontId="2"/>
  </si>
  <si>
    <t>第二種電気工事士技能試験対策（基本作業・複線図変換）上期</t>
    <rPh sb="26" eb="28">
      <t>カミキ</t>
    </rPh>
    <phoneticPr fontId="5"/>
  </si>
  <si>
    <t>ビジネス活用　Word基礎</t>
    <rPh sb="4" eb="6">
      <t>カツヨウ</t>
    </rPh>
    <rPh sb="11" eb="13">
      <t>キソ</t>
    </rPh>
    <phoneticPr fontId="5"/>
  </si>
  <si>
    <t>非鉄金属のTIG溶接技術（基礎編）①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キソヘン</t>
    </rPh>
    <phoneticPr fontId="3"/>
  </si>
  <si>
    <t>ドローン活用入門①</t>
    <rPh sb="4" eb="6">
      <t>カツヨウ</t>
    </rPh>
    <rPh sb="6" eb="8">
      <t>ニュウモン</t>
    </rPh>
    <phoneticPr fontId="3"/>
  </si>
  <si>
    <t>業務を自動化　RPA入門　Power Automate Desktop編①</t>
    <rPh sb="10" eb="12">
      <t>ニュウモン</t>
    </rPh>
    <phoneticPr fontId="3"/>
  </si>
  <si>
    <t>第二種電気工事士技能試験対策（候補課題作成）上期</t>
    <rPh sb="17" eb="19">
      <t>カダイ</t>
    </rPh>
    <rPh sb="22" eb="24">
      <t>カミキ</t>
    </rPh>
    <phoneticPr fontId="5"/>
  </si>
  <si>
    <t>リレーシーケンス制御(入門)</t>
    <rPh sb="8" eb="10">
      <t>セイギョ</t>
    </rPh>
    <rPh sb="11" eb="13">
      <t>ニュウモン</t>
    </rPh>
    <phoneticPr fontId="3"/>
  </si>
  <si>
    <t>ガス溶接技能講習②</t>
  </si>
  <si>
    <t>建築CAD（初級）①</t>
  </si>
  <si>
    <t>ビジネス活用　Excel応用①</t>
  </si>
  <si>
    <t>非鉄金属のTIG溶接技術(実践編)①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ジッセンヘン</t>
    </rPh>
    <phoneticPr fontId="3"/>
  </si>
  <si>
    <t>データベース入門　Access基礎</t>
    <rPh sb="6" eb="8">
      <t>ニュウモン</t>
    </rPh>
    <phoneticPr fontId="5"/>
  </si>
  <si>
    <t>機械ＣＡＤ基本①</t>
    <rPh sb="5" eb="7">
      <t>キホン</t>
    </rPh>
    <phoneticPr fontId="5"/>
  </si>
  <si>
    <t>シーケンス制御(PLC初級)</t>
    <rPh sb="5" eb="7">
      <t>セイギョ</t>
    </rPh>
    <rPh sb="11" eb="13">
      <t>ショキュウ</t>
    </rPh>
    <phoneticPr fontId="3"/>
  </si>
  <si>
    <t>ガス溶接技能講習③</t>
  </si>
  <si>
    <t>第一種電気工事士筆記試験対策（一般問題）</t>
  </si>
  <si>
    <t>コーチング術入門①</t>
  </si>
  <si>
    <t>機械ＣＡＤ応用①</t>
    <rPh sb="5" eb="7">
      <t>オウヨウ</t>
    </rPh>
    <phoneticPr fontId="5"/>
  </si>
  <si>
    <t>ＮＣ旋盤初級</t>
    <rPh sb="4" eb="6">
      <t>ショキュウ</t>
    </rPh>
    <phoneticPr fontId="5"/>
  </si>
  <si>
    <t>シーケンス制御(PLC中級)</t>
    <rPh sb="5" eb="7">
      <t>セイギョ</t>
    </rPh>
    <rPh sb="11" eb="13">
      <t>チュウキュウ</t>
    </rPh>
    <phoneticPr fontId="3"/>
  </si>
  <si>
    <t>C＃言語プログラミング入門</t>
    <rPh sb="11" eb="13">
      <t>ニュウモン</t>
    </rPh>
    <phoneticPr fontId="2"/>
  </si>
  <si>
    <t>ＮＣ旋盤（スキルアップ編）</t>
    <rPh sb="11" eb="12">
      <t>ヘン</t>
    </rPh>
    <phoneticPr fontId="5"/>
  </si>
  <si>
    <t>IoTのための基礎から学ぶ電子回路</t>
  </si>
  <si>
    <t>Pythonプログラミング基礎</t>
  </si>
  <si>
    <t>ビジネス活用　Excel 【集中講座】応用</t>
    <rPh sb="14" eb="18">
      <t>シュウチュウコウザ</t>
    </rPh>
    <rPh sb="19" eb="21">
      <t>オウヨウ</t>
    </rPh>
    <phoneticPr fontId="2"/>
  </si>
  <si>
    <t>iOS・Androidアプリ開発入門</t>
    <rPh sb="14" eb="16">
      <t>カイハツ</t>
    </rPh>
    <rPh sb="16" eb="18">
      <t>ニュウモン</t>
    </rPh>
    <phoneticPr fontId="3"/>
  </si>
  <si>
    <t>ExcelＶＢＡ 【集中講座】プログラミング基礎</t>
    <rPh sb="10" eb="14">
      <t>シュウチュウコウザ</t>
    </rPh>
    <rPh sb="22" eb="24">
      <t>キソ</t>
    </rPh>
    <phoneticPr fontId="3"/>
  </si>
  <si>
    <t>第一種電気工事士筆記試験対策（直前対策）</t>
  </si>
  <si>
    <t>現場でこれから使う３次元CAD</t>
    <rPh sb="0" eb="2">
      <t>ゲンバ</t>
    </rPh>
    <rPh sb="7" eb="8">
      <t>ツカ</t>
    </rPh>
    <rPh sb="10" eb="12">
      <t>ジゲン</t>
    </rPh>
    <phoneticPr fontId="5"/>
  </si>
  <si>
    <t>データベース入門　Access応用</t>
    <rPh sb="6" eb="8">
      <t>ニュウモン</t>
    </rPh>
    <phoneticPr fontId="5"/>
  </si>
  <si>
    <t>現場でもっと使える３次元CAD</t>
    <rPh sb="0" eb="2">
      <t>ゲンバ</t>
    </rPh>
    <rPh sb="6" eb="7">
      <t>ツカ</t>
    </rPh>
    <rPh sb="10" eb="12">
      <t>ジゲン</t>
    </rPh>
    <phoneticPr fontId="3"/>
  </si>
  <si>
    <t>幾何公差のルール</t>
    <rPh sb="0" eb="2">
      <t>キカ</t>
    </rPh>
    <rPh sb="2" eb="4">
      <t>コウサ</t>
    </rPh>
    <phoneticPr fontId="5"/>
  </si>
  <si>
    <t>プレゼンテーション資料作成入門　PowerPoint編①</t>
  </si>
  <si>
    <t>幾何公差とその評価</t>
    <rPh sb="0" eb="2">
      <t>キカ</t>
    </rPh>
    <rPh sb="2" eb="4">
      <t>コウサ</t>
    </rPh>
    <rPh sb="7" eb="9">
      <t>ヒョウカ</t>
    </rPh>
    <phoneticPr fontId="5"/>
  </si>
  <si>
    <t>幾何公差（形状測定とその評価）</t>
    <rPh sb="0" eb="2">
      <t>キカ</t>
    </rPh>
    <rPh sb="2" eb="4">
      <t>コウサ</t>
    </rPh>
    <rPh sb="5" eb="7">
      <t>ケイジョウ</t>
    </rPh>
    <rPh sb="7" eb="9">
      <t>ソクテイ</t>
    </rPh>
    <rPh sb="12" eb="14">
      <t>ヒョウカ</t>
    </rPh>
    <phoneticPr fontId="5"/>
  </si>
  <si>
    <t>事務系・製造現場のＩＴリテラシ</t>
  </si>
  <si>
    <t>３次元CAD（ソリッド編）②</t>
  </si>
  <si>
    <t>第二種電気工事士筆記試験対策（一般問題・配線図）下期</t>
    <rPh sb="24" eb="26">
      <t>シモキ</t>
    </rPh>
    <phoneticPr fontId="5"/>
  </si>
  <si>
    <t>はじめての製造現場向けロボット(導入編)</t>
    <rPh sb="5" eb="7">
      <t>セイゾウ</t>
    </rPh>
    <rPh sb="7" eb="9">
      <t>ゲンバ</t>
    </rPh>
    <rPh sb="9" eb="10">
      <t>ム</t>
    </rPh>
    <rPh sb="16" eb="19">
      <t>ドウニュウヘン</t>
    </rPh>
    <phoneticPr fontId="3"/>
  </si>
  <si>
    <t>データ集計・分析入門　Excelパワークエリ編</t>
  </si>
  <si>
    <t>はじめての製造現場向けロボット(活用編)</t>
    <rPh sb="5" eb="7">
      <t>セイゾウ</t>
    </rPh>
    <rPh sb="7" eb="9">
      <t>ゲンバ</t>
    </rPh>
    <rPh sb="9" eb="10">
      <t>ム</t>
    </rPh>
    <rPh sb="16" eb="18">
      <t>カツヨウ</t>
    </rPh>
    <rPh sb="18" eb="19">
      <t>ヘン</t>
    </rPh>
    <phoneticPr fontId="3"/>
  </si>
  <si>
    <t>建築CAD（初級）②</t>
  </si>
  <si>
    <t>第二種電気工事士筆記試験対策（直前対策）下期</t>
    <rPh sb="20" eb="22">
      <t>シモキ</t>
    </rPh>
    <phoneticPr fontId="5"/>
  </si>
  <si>
    <t>ビジネス活用　Excel基礎②</t>
  </si>
  <si>
    <t>非鉄金属のTIG溶接技術（基礎編）②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キソヘン</t>
    </rPh>
    <phoneticPr fontId="3"/>
  </si>
  <si>
    <t>非鉄金属のTIG溶接技術(実践編)②</t>
    <rPh sb="0" eb="2">
      <t>ヒテツ</t>
    </rPh>
    <rPh sb="2" eb="4">
      <t>キンゾク</t>
    </rPh>
    <rPh sb="8" eb="10">
      <t>ヨウセツ</t>
    </rPh>
    <rPh sb="10" eb="12">
      <t>ギジュツ</t>
    </rPh>
    <rPh sb="13" eb="16">
      <t>ジッセンヘン</t>
    </rPh>
    <phoneticPr fontId="3"/>
  </si>
  <si>
    <t>ドローン活用入門②</t>
    <rPh sb="4" eb="6">
      <t>カツヨウ</t>
    </rPh>
    <rPh sb="6" eb="8">
      <t>ニュウモン</t>
    </rPh>
    <phoneticPr fontId="3"/>
  </si>
  <si>
    <t>ExcelＶＢＡ　プログラミング入門②</t>
  </si>
  <si>
    <t>ガス溶接技能講習⑤</t>
  </si>
  <si>
    <t>中小オフィスのセキュリティ対策</t>
    <rPh sb="0" eb="2">
      <t>チュウショウ</t>
    </rPh>
    <rPh sb="13" eb="15">
      <t>タイサク</t>
    </rPh>
    <phoneticPr fontId="3"/>
  </si>
  <si>
    <t>第二種電気工事士技能試験対策（基本作業・複線図変換）下期</t>
    <rPh sb="26" eb="28">
      <t>シモキ</t>
    </rPh>
    <phoneticPr fontId="3"/>
  </si>
  <si>
    <t>建築CAD（中級）</t>
    <rPh sb="6" eb="7">
      <t>チュウ</t>
    </rPh>
    <phoneticPr fontId="5"/>
  </si>
  <si>
    <t>ビジネス活用　Excel応用②</t>
  </si>
  <si>
    <t>第一種電気工事士技能試験対策</t>
  </si>
  <si>
    <t>コーチング術入門②</t>
  </si>
  <si>
    <t>第二種電気工事士技能試験対策（候補課題作成）下期</t>
    <rPh sb="17" eb="19">
      <t>カダイ</t>
    </rPh>
    <rPh sb="22" eb="24">
      <t>シモキ</t>
    </rPh>
    <phoneticPr fontId="5"/>
  </si>
  <si>
    <t>ExcelＶＢＡ　プログラミング応用</t>
    <rPh sb="16" eb="18">
      <t>オウヨウ</t>
    </rPh>
    <phoneticPr fontId="3"/>
  </si>
  <si>
    <t>アーク溶接特別教育</t>
    <rPh sb="3" eb="5">
      <t>ヨウセツ</t>
    </rPh>
    <rPh sb="5" eb="7">
      <t>トクベツ</t>
    </rPh>
    <rPh sb="7" eb="9">
      <t>キョウイク</t>
    </rPh>
    <phoneticPr fontId="5"/>
  </si>
  <si>
    <t>ビジネス活用　Excel関数編②</t>
  </si>
  <si>
    <t>業務を自動化　RPA入門　Power Automate Desktop編②</t>
    <rPh sb="10" eb="12">
      <t>ニュウモン</t>
    </rPh>
    <phoneticPr fontId="3"/>
  </si>
  <si>
    <t>プレゼンテーション資料作成入門　PowerPoint編②</t>
  </si>
  <si>
    <t>ホームページ作成　WordPress編</t>
  </si>
  <si>
    <t>機械ＣＡＤ基本②</t>
  </si>
  <si>
    <t>ガス溶接技能講習⑥</t>
  </si>
  <si>
    <t>機械ＣＡＤ応用②</t>
    <rPh sb="5" eb="7">
      <t>オウヨウ</t>
    </rPh>
    <phoneticPr fontId="5"/>
  </si>
  <si>
    <t>IoTを活用したアプリケーション開発技術</t>
    <rPh sb="4" eb="6">
      <t>カツヨウ</t>
    </rPh>
    <rPh sb="16" eb="18">
      <t>カイハツ</t>
    </rPh>
    <rPh sb="18" eb="20">
      <t>ギジュツ</t>
    </rPh>
    <phoneticPr fontId="3"/>
  </si>
  <si>
    <t>ゼロからの射出成形技術（入門編）</t>
    <rPh sb="5" eb="7">
      <t>シャシュツ</t>
    </rPh>
    <rPh sb="7" eb="9">
      <t>セイケイ</t>
    </rPh>
    <rPh sb="9" eb="11">
      <t>ギジュツ</t>
    </rPh>
    <rPh sb="12" eb="15">
      <t>ニュウモンヘン</t>
    </rPh>
    <phoneticPr fontId="3"/>
  </si>
  <si>
    <t>射出成形技術（実践編）</t>
    <rPh sb="0" eb="2">
      <t>シャシュツ</t>
    </rPh>
    <rPh sb="2" eb="4">
      <t>セイケイ</t>
    </rPh>
    <rPh sb="4" eb="6">
      <t>ギジュツ</t>
    </rPh>
    <rPh sb="7" eb="10">
      <t>ジッセンヘン</t>
    </rPh>
    <phoneticPr fontId="3"/>
  </si>
  <si>
    <t>はじめての５軸加工機(同時５軸編)</t>
    <rPh sb="6" eb="7">
      <t>ジク</t>
    </rPh>
    <rPh sb="7" eb="10">
      <t>カコウキ</t>
    </rPh>
    <rPh sb="11" eb="13">
      <t>ドウジ</t>
    </rPh>
    <rPh sb="14" eb="15">
      <t>ジク</t>
    </rPh>
    <rPh sb="15" eb="16">
      <t>ヘン</t>
    </rPh>
    <phoneticPr fontId="3"/>
  </si>
  <si>
    <t>はじめての５軸加工機(割出し５軸編)</t>
    <rPh sb="6" eb="7">
      <t>ジク</t>
    </rPh>
    <rPh sb="7" eb="10">
      <t>カコウキ</t>
    </rPh>
    <rPh sb="11" eb="13">
      <t>ワリダ</t>
    </rPh>
    <rPh sb="15" eb="16">
      <t>ジク</t>
    </rPh>
    <rPh sb="16" eb="17">
      <t>ヘン</t>
    </rPh>
    <phoneticPr fontId="3"/>
  </si>
  <si>
    <t>３次元CAD（サーフェス編）①</t>
  </si>
  <si>
    <t>３次元CAD（アセンブリ編）①</t>
  </si>
  <si>
    <t>衛生管理者（第一種）受験対策</t>
  </si>
  <si>
    <t>３次元CAD（サーフェス編）②</t>
  </si>
  <si>
    <t>３次元CAD（アセンブリ編）②</t>
  </si>
  <si>
    <t>上司と部下のコミュニケーションの基本</t>
  </si>
  <si>
    <t>浜専001</t>
    <rPh sb="0" eb="1">
      <t>ハマ</t>
    </rPh>
    <rPh sb="1" eb="2">
      <t>セン</t>
    </rPh>
    <phoneticPr fontId="2"/>
  </si>
  <si>
    <t>浜専002</t>
    <rPh sb="0" eb="1">
      <t>ハマ</t>
    </rPh>
    <rPh sb="1" eb="2">
      <t>セン</t>
    </rPh>
    <phoneticPr fontId="2"/>
  </si>
  <si>
    <t>浜専003</t>
    <rPh sb="0" eb="1">
      <t>ハマ</t>
    </rPh>
    <rPh sb="1" eb="2">
      <t>セン</t>
    </rPh>
    <phoneticPr fontId="2"/>
  </si>
  <si>
    <t>浜専004</t>
    <rPh sb="0" eb="1">
      <t>ハマ</t>
    </rPh>
    <rPh sb="1" eb="2">
      <t>セン</t>
    </rPh>
    <phoneticPr fontId="2"/>
  </si>
  <si>
    <t>浜専005</t>
    <rPh sb="0" eb="1">
      <t>ハマ</t>
    </rPh>
    <rPh sb="1" eb="2">
      <t>セン</t>
    </rPh>
    <phoneticPr fontId="2"/>
  </si>
  <si>
    <t>浜専006</t>
    <rPh sb="0" eb="1">
      <t>ハマ</t>
    </rPh>
    <rPh sb="1" eb="2">
      <t>セン</t>
    </rPh>
    <phoneticPr fontId="2"/>
  </si>
  <si>
    <t>浜専007</t>
    <rPh sb="0" eb="1">
      <t>ハマ</t>
    </rPh>
    <rPh sb="1" eb="2">
      <t>セン</t>
    </rPh>
    <phoneticPr fontId="2"/>
  </si>
  <si>
    <t>浜専008</t>
    <rPh sb="0" eb="1">
      <t>ハマ</t>
    </rPh>
    <rPh sb="1" eb="2">
      <t>セン</t>
    </rPh>
    <phoneticPr fontId="2"/>
  </si>
  <si>
    <t>浜専009</t>
    <rPh sb="0" eb="1">
      <t>ハマ</t>
    </rPh>
    <rPh sb="1" eb="2">
      <t>セン</t>
    </rPh>
    <phoneticPr fontId="2"/>
  </si>
  <si>
    <t>浜専010</t>
    <rPh sb="0" eb="1">
      <t>ハマ</t>
    </rPh>
    <rPh sb="1" eb="2">
      <t>セン</t>
    </rPh>
    <phoneticPr fontId="2"/>
  </si>
  <si>
    <t>浜専011</t>
    <rPh sb="0" eb="1">
      <t>ハマ</t>
    </rPh>
    <rPh sb="1" eb="2">
      <t>セン</t>
    </rPh>
    <phoneticPr fontId="2"/>
  </si>
  <si>
    <t>浜専012</t>
    <rPh sb="0" eb="1">
      <t>ハマ</t>
    </rPh>
    <rPh sb="1" eb="2">
      <t>セン</t>
    </rPh>
    <phoneticPr fontId="2"/>
  </si>
  <si>
    <t>浜専013</t>
    <rPh sb="0" eb="1">
      <t>ハマ</t>
    </rPh>
    <rPh sb="1" eb="2">
      <t>セン</t>
    </rPh>
    <phoneticPr fontId="2"/>
  </si>
  <si>
    <t>浜専014</t>
    <rPh sb="0" eb="1">
      <t>ハマ</t>
    </rPh>
    <rPh sb="1" eb="2">
      <t>セン</t>
    </rPh>
    <phoneticPr fontId="2"/>
  </si>
  <si>
    <t>浜専015</t>
    <rPh sb="0" eb="1">
      <t>ハマ</t>
    </rPh>
    <rPh sb="1" eb="2">
      <t>セン</t>
    </rPh>
    <phoneticPr fontId="2"/>
  </si>
  <si>
    <t>浜専016</t>
    <rPh sb="0" eb="1">
      <t>ハマ</t>
    </rPh>
    <rPh sb="1" eb="2">
      <t>セン</t>
    </rPh>
    <phoneticPr fontId="2"/>
  </si>
  <si>
    <t>浜専017</t>
    <rPh sb="0" eb="1">
      <t>ハマ</t>
    </rPh>
    <rPh sb="1" eb="2">
      <t>セン</t>
    </rPh>
    <phoneticPr fontId="2"/>
  </si>
  <si>
    <t>浜専018</t>
    <rPh sb="0" eb="1">
      <t>ハマ</t>
    </rPh>
    <rPh sb="1" eb="2">
      <t>セン</t>
    </rPh>
    <phoneticPr fontId="2"/>
  </si>
  <si>
    <t>浜専019</t>
    <rPh sb="0" eb="1">
      <t>ハマ</t>
    </rPh>
    <rPh sb="1" eb="2">
      <t>セン</t>
    </rPh>
    <phoneticPr fontId="2"/>
  </si>
  <si>
    <t>浜専020</t>
    <rPh sb="0" eb="1">
      <t>ハマ</t>
    </rPh>
    <rPh sb="1" eb="2">
      <t>セン</t>
    </rPh>
    <phoneticPr fontId="2"/>
  </si>
  <si>
    <t>浜専021</t>
    <rPh sb="0" eb="1">
      <t>ハマ</t>
    </rPh>
    <rPh sb="1" eb="2">
      <t>セン</t>
    </rPh>
    <phoneticPr fontId="2"/>
  </si>
  <si>
    <t>浜専022</t>
    <rPh sb="0" eb="1">
      <t>ハマ</t>
    </rPh>
    <rPh sb="1" eb="2">
      <t>セン</t>
    </rPh>
    <phoneticPr fontId="2"/>
  </si>
  <si>
    <t>浜専023</t>
    <rPh sb="0" eb="1">
      <t>ハマ</t>
    </rPh>
    <rPh sb="1" eb="2">
      <t>セン</t>
    </rPh>
    <phoneticPr fontId="2"/>
  </si>
  <si>
    <t>浜専024</t>
    <rPh sb="0" eb="1">
      <t>ハマ</t>
    </rPh>
    <rPh sb="1" eb="2">
      <t>セン</t>
    </rPh>
    <phoneticPr fontId="2"/>
  </si>
  <si>
    <t>浜専025</t>
    <rPh sb="0" eb="1">
      <t>ハマ</t>
    </rPh>
    <rPh sb="1" eb="2">
      <t>セン</t>
    </rPh>
    <phoneticPr fontId="2"/>
  </si>
  <si>
    <t>浜専026</t>
    <rPh sb="0" eb="1">
      <t>ハマ</t>
    </rPh>
    <rPh sb="1" eb="2">
      <t>セン</t>
    </rPh>
    <phoneticPr fontId="2"/>
  </si>
  <si>
    <t>浜専027</t>
    <rPh sb="0" eb="1">
      <t>ハマ</t>
    </rPh>
    <rPh sb="1" eb="2">
      <t>セン</t>
    </rPh>
    <phoneticPr fontId="2"/>
  </si>
  <si>
    <t>浜専028</t>
    <rPh sb="0" eb="1">
      <t>ハマ</t>
    </rPh>
    <rPh sb="1" eb="2">
      <t>セン</t>
    </rPh>
    <phoneticPr fontId="2"/>
  </si>
  <si>
    <t>浜専029</t>
    <rPh sb="0" eb="1">
      <t>ハマ</t>
    </rPh>
    <rPh sb="1" eb="2">
      <t>セン</t>
    </rPh>
    <phoneticPr fontId="2"/>
  </si>
  <si>
    <t>浜専030</t>
    <rPh sb="0" eb="1">
      <t>ハマ</t>
    </rPh>
    <rPh sb="1" eb="2">
      <t>セン</t>
    </rPh>
    <phoneticPr fontId="2"/>
  </si>
  <si>
    <t>浜専031</t>
    <rPh sb="0" eb="1">
      <t>ハマ</t>
    </rPh>
    <rPh sb="1" eb="2">
      <t>セン</t>
    </rPh>
    <phoneticPr fontId="2"/>
  </si>
  <si>
    <t>浜専032</t>
    <rPh sb="0" eb="1">
      <t>ハマ</t>
    </rPh>
    <rPh sb="1" eb="2">
      <t>セン</t>
    </rPh>
    <phoneticPr fontId="2"/>
  </si>
  <si>
    <t>浜専033</t>
    <rPh sb="0" eb="1">
      <t>ハマ</t>
    </rPh>
    <rPh sb="1" eb="2">
      <t>セン</t>
    </rPh>
    <phoneticPr fontId="2"/>
  </si>
  <si>
    <t>浜専034</t>
    <rPh sb="0" eb="1">
      <t>ハマ</t>
    </rPh>
    <rPh sb="1" eb="2">
      <t>セン</t>
    </rPh>
    <phoneticPr fontId="2"/>
  </si>
  <si>
    <t>浜専035</t>
    <rPh sb="0" eb="1">
      <t>ハマ</t>
    </rPh>
    <rPh sb="1" eb="2">
      <t>セン</t>
    </rPh>
    <phoneticPr fontId="2"/>
  </si>
  <si>
    <t>浜専036</t>
    <rPh sb="0" eb="1">
      <t>ハマ</t>
    </rPh>
    <rPh sb="1" eb="2">
      <t>セン</t>
    </rPh>
    <phoneticPr fontId="2"/>
  </si>
  <si>
    <t>浜専037</t>
    <rPh sb="0" eb="1">
      <t>ハマ</t>
    </rPh>
    <rPh sb="1" eb="2">
      <t>セン</t>
    </rPh>
    <phoneticPr fontId="2"/>
  </si>
  <si>
    <t>浜専038</t>
    <rPh sb="0" eb="1">
      <t>ハマ</t>
    </rPh>
    <rPh sb="1" eb="2">
      <t>セン</t>
    </rPh>
    <phoneticPr fontId="2"/>
  </si>
  <si>
    <t>浜専039</t>
    <rPh sb="0" eb="1">
      <t>ハマ</t>
    </rPh>
    <rPh sb="1" eb="2">
      <t>セン</t>
    </rPh>
    <phoneticPr fontId="2"/>
  </si>
  <si>
    <t>浜専040</t>
    <rPh sb="0" eb="1">
      <t>ハマ</t>
    </rPh>
    <rPh sb="1" eb="2">
      <t>セン</t>
    </rPh>
    <phoneticPr fontId="2"/>
  </si>
  <si>
    <t>浜専041</t>
    <rPh sb="0" eb="1">
      <t>ハマ</t>
    </rPh>
    <rPh sb="1" eb="2">
      <t>セン</t>
    </rPh>
    <phoneticPr fontId="2"/>
  </si>
  <si>
    <t>浜専042</t>
    <rPh sb="0" eb="1">
      <t>ハマ</t>
    </rPh>
    <rPh sb="1" eb="2">
      <t>セン</t>
    </rPh>
    <phoneticPr fontId="2"/>
  </si>
  <si>
    <t>浜専043</t>
    <rPh sb="0" eb="1">
      <t>ハマ</t>
    </rPh>
    <rPh sb="1" eb="2">
      <t>セン</t>
    </rPh>
    <phoneticPr fontId="2"/>
  </si>
  <si>
    <t>浜専044</t>
    <rPh sb="0" eb="1">
      <t>ハマ</t>
    </rPh>
    <rPh sb="1" eb="2">
      <t>セン</t>
    </rPh>
    <phoneticPr fontId="2"/>
  </si>
  <si>
    <t>浜専045</t>
    <rPh sb="0" eb="1">
      <t>ハマ</t>
    </rPh>
    <rPh sb="1" eb="2">
      <t>セン</t>
    </rPh>
    <phoneticPr fontId="2"/>
  </si>
  <si>
    <t>浜専046</t>
    <rPh sb="0" eb="1">
      <t>ハマ</t>
    </rPh>
    <rPh sb="1" eb="2">
      <t>セン</t>
    </rPh>
    <phoneticPr fontId="2"/>
  </si>
  <si>
    <t>浜専047</t>
    <rPh sb="0" eb="1">
      <t>ハマ</t>
    </rPh>
    <rPh sb="1" eb="2">
      <t>セン</t>
    </rPh>
    <phoneticPr fontId="2"/>
  </si>
  <si>
    <t>浜専048</t>
    <rPh sb="0" eb="1">
      <t>ハマ</t>
    </rPh>
    <rPh sb="1" eb="2">
      <t>セン</t>
    </rPh>
    <phoneticPr fontId="2"/>
  </si>
  <si>
    <t>浜専049</t>
    <rPh sb="0" eb="1">
      <t>ハマ</t>
    </rPh>
    <rPh sb="1" eb="2">
      <t>セン</t>
    </rPh>
    <phoneticPr fontId="2"/>
  </si>
  <si>
    <t>浜専050</t>
    <rPh sb="0" eb="1">
      <t>ハマ</t>
    </rPh>
    <rPh sb="1" eb="2">
      <t>セン</t>
    </rPh>
    <phoneticPr fontId="2"/>
  </si>
  <si>
    <t>浜専051</t>
    <rPh sb="0" eb="1">
      <t>ハマ</t>
    </rPh>
    <rPh sb="1" eb="2">
      <t>セン</t>
    </rPh>
    <phoneticPr fontId="2"/>
  </si>
  <si>
    <t>浜専052</t>
    <rPh sb="0" eb="1">
      <t>ハマ</t>
    </rPh>
    <rPh sb="1" eb="2">
      <t>セン</t>
    </rPh>
    <phoneticPr fontId="2"/>
  </si>
  <si>
    <t>浜専053</t>
    <rPh sb="0" eb="1">
      <t>ハマ</t>
    </rPh>
    <rPh sb="1" eb="2">
      <t>セン</t>
    </rPh>
    <phoneticPr fontId="2"/>
  </si>
  <si>
    <t>浜専054</t>
    <rPh sb="0" eb="1">
      <t>ハマ</t>
    </rPh>
    <rPh sb="1" eb="2">
      <t>セン</t>
    </rPh>
    <phoneticPr fontId="2"/>
  </si>
  <si>
    <t>浜専055</t>
    <rPh sb="0" eb="1">
      <t>ハマ</t>
    </rPh>
    <rPh sb="1" eb="2">
      <t>セン</t>
    </rPh>
    <phoneticPr fontId="2"/>
  </si>
  <si>
    <t>浜専056</t>
    <rPh sb="0" eb="1">
      <t>ハマ</t>
    </rPh>
    <rPh sb="1" eb="2">
      <t>セン</t>
    </rPh>
    <phoneticPr fontId="2"/>
  </si>
  <si>
    <t>浜専057</t>
    <rPh sb="0" eb="1">
      <t>ハマ</t>
    </rPh>
    <rPh sb="1" eb="2">
      <t>セン</t>
    </rPh>
    <phoneticPr fontId="2"/>
  </si>
  <si>
    <t>浜専058</t>
    <rPh sb="0" eb="1">
      <t>ハマ</t>
    </rPh>
    <rPh sb="1" eb="2">
      <t>セン</t>
    </rPh>
    <phoneticPr fontId="2"/>
  </si>
  <si>
    <t>浜専059</t>
    <rPh sb="0" eb="1">
      <t>ハマ</t>
    </rPh>
    <rPh sb="1" eb="2">
      <t>セン</t>
    </rPh>
    <phoneticPr fontId="2"/>
  </si>
  <si>
    <t>浜専060</t>
    <rPh sb="0" eb="1">
      <t>ハマ</t>
    </rPh>
    <rPh sb="1" eb="2">
      <t>セン</t>
    </rPh>
    <phoneticPr fontId="2"/>
  </si>
  <si>
    <t>浜専061</t>
    <rPh sb="0" eb="1">
      <t>ハマ</t>
    </rPh>
    <rPh sb="1" eb="2">
      <t>セン</t>
    </rPh>
    <phoneticPr fontId="2"/>
  </si>
  <si>
    <t>浜専062</t>
    <rPh sb="0" eb="1">
      <t>ハマ</t>
    </rPh>
    <rPh sb="1" eb="2">
      <t>セン</t>
    </rPh>
    <phoneticPr fontId="2"/>
  </si>
  <si>
    <t>浜専063</t>
    <rPh sb="0" eb="1">
      <t>ハマ</t>
    </rPh>
    <rPh sb="1" eb="2">
      <t>セン</t>
    </rPh>
    <phoneticPr fontId="2"/>
  </si>
  <si>
    <t>浜専064</t>
    <rPh sb="0" eb="1">
      <t>ハマ</t>
    </rPh>
    <rPh sb="1" eb="2">
      <t>セン</t>
    </rPh>
    <phoneticPr fontId="2"/>
  </si>
  <si>
    <t>浜専065</t>
    <rPh sb="0" eb="1">
      <t>ハマ</t>
    </rPh>
    <rPh sb="1" eb="2">
      <t>セン</t>
    </rPh>
    <phoneticPr fontId="2"/>
  </si>
  <si>
    <t>浜専066</t>
    <rPh sb="0" eb="1">
      <t>ハマ</t>
    </rPh>
    <rPh sb="1" eb="2">
      <t>セン</t>
    </rPh>
    <phoneticPr fontId="2"/>
  </si>
  <si>
    <t>浜専067</t>
    <rPh sb="0" eb="1">
      <t>ハマ</t>
    </rPh>
    <rPh sb="1" eb="2">
      <t>セン</t>
    </rPh>
    <phoneticPr fontId="2"/>
  </si>
  <si>
    <t>浜専068</t>
    <rPh sb="0" eb="1">
      <t>ハマ</t>
    </rPh>
    <rPh sb="1" eb="2">
      <t>セン</t>
    </rPh>
    <phoneticPr fontId="2"/>
  </si>
  <si>
    <t>浜専069</t>
    <rPh sb="0" eb="1">
      <t>ハマ</t>
    </rPh>
    <rPh sb="1" eb="2">
      <t>セン</t>
    </rPh>
    <phoneticPr fontId="2"/>
  </si>
  <si>
    <t>浜専070</t>
    <rPh sb="0" eb="1">
      <t>ハマ</t>
    </rPh>
    <rPh sb="1" eb="2">
      <t>セン</t>
    </rPh>
    <phoneticPr fontId="2"/>
  </si>
  <si>
    <t>浜専071</t>
    <rPh sb="0" eb="1">
      <t>ハマ</t>
    </rPh>
    <rPh sb="1" eb="2">
      <t>セン</t>
    </rPh>
    <phoneticPr fontId="2"/>
  </si>
  <si>
    <t>浜専072</t>
    <rPh sb="0" eb="1">
      <t>ハマ</t>
    </rPh>
    <rPh sb="1" eb="2">
      <t>セン</t>
    </rPh>
    <phoneticPr fontId="2"/>
  </si>
  <si>
    <t>浜専073</t>
    <rPh sb="0" eb="1">
      <t>ハマ</t>
    </rPh>
    <rPh sb="1" eb="2">
      <t>セン</t>
    </rPh>
    <phoneticPr fontId="2"/>
  </si>
  <si>
    <t>浜専074</t>
    <rPh sb="0" eb="1">
      <t>ハマ</t>
    </rPh>
    <rPh sb="1" eb="2">
      <t>セン</t>
    </rPh>
    <phoneticPr fontId="2"/>
  </si>
  <si>
    <t>浜専075</t>
    <rPh sb="0" eb="1">
      <t>ハマ</t>
    </rPh>
    <rPh sb="1" eb="2">
      <t>セン</t>
    </rPh>
    <phoneticPr fontId="2"/>
  </si>
  <si>
    <t>浜専076</t>
    <rPh sb="0" eb="1">
      <t>ハマ</t>
    </rPh>
    <rPh sb="1" eb="2">
      <t>セン</t>
    </rPh>
    <phoneticPr fontId="2"/>
  </si>
  <si>
    <t>浜専077</t>
    <rPh sb="0" eb="1">
      <t>ハマ</t>
    </rPh>
    <rPh sb="1" eb="2">
      <t>セン</t>
    </rPh>
    <phoneticPr fontId="2"/>
  </si>
  <si>
    <t>浜専078</t>
    <rPh sb="0" eb="1">
      <t>ハマ</t>
    </rPh>
    <rPh sb="1" eb="2">
      <t>セン</t>
    </rPh>
    <phoneticPr fontId="2"/>
  </si>
  <si>
    <t>浜専079</t>
    <rPh sb="0" eb="1">
      <t>ハマ</t>
    </rPh>
    <rPh sb="1" eb="2">
      <t>セン</t>
    </rPh>
    <phoneticPr fontId="2"/>
  </si>
  <si>
    <t>浜専080</t>
    <rPh sb="0" eb="1">
      <t>ハマ</t>
    </rPh>
    <rPh sb="1" eb="2">
      <t>セン</t>
    </rPh>
    <phoneticPr fontId="2"/>
  </si>
  <si>
    <t>浜専081</t>
    <rPh sb="0" eb="1">
      <t>ハマ</t>
    </rPh>
    <rPh sb="1" eb="2">
      <t>セン</t>
    </rPh>
    <phoneticPr fontId="2"/>
  </si>
  <si>
    <t>浜専082</t>
    <rPh sb="0" eb="1">
      <t>ハマ</t>
    </rPh>
    <rPh sb="1" eb="2">
      <t>セン</t>
    </rPh>
    <phoneticPr fontId="2"/>
  </si>
  <si>
    <t>浜専083</t>
    <rPh sb="0" eb="1">
      <t>ハマ</t>
    </rPh>
    <rPh sb="1" eb="2">
      <t>セン</t>
    </rPh>
    <phoneticPr fontId="2"/>
  </si>
  <si>
    <t>浜専084</t>
    <rPh sb="0" eb="1">
      <t>ハマ</t>
    </rPh>
    <rPh sb="1" eb="2">
      <t>セン</t>
    </rPh>
    <phoneticPr fontId="2"/>
  </si>
  <si>
    <t>浜専085</t>
    <rPh sb="0" eb="1">
      <t>ハマ</t>
    </rPh>
    <rPh sb="1" eb="2">
      <t>セン</t>
    </rPh>
    <phoneticPr fontId="2"/>
  </si>
  <si>
    <t>浜専086</t>
    <rPh sb="0" eb="1">
      <t>ハマ</t>
    </rPh>
    <rPh sb="1" eb="2">
      <t>セン</t>
    </rPh>
    <phoneticPr fontId="2"/>
  </si>
  <si>
    <t>浜専087</t>
    <rPh sb="0" eb="1">
      <t>ハマ</t>
    </rPh>
    <rPh sb="1" eb="2">
      <t>セン</t>
    </rPh>
    <phoneticPr fontId="2"/>
  </si>
  <si>
    <t>浜専088</t>
    <rPh sb="0" eb="1">
      <t>ハマ</t>
    </rPh>
    <rPh sb="1" eb="2">
      <t>セン</t>
    </rPh>
    <phoneticPr fontId="2"/>
  </si>
  <si>
    <t>浜専089</t>
    <rPh sb="0" eb="1">
      <t>ハマ</t>
    </rPh>
    <rPh sb="1" eb="2">
      <t>セン</t>
    </rPh>
    <phoneticPr fontId="2"/>
  </si>
  <si>
    <t>浜専090</t>
    <rPh sb="0" eb="1">
      <t>ハマ</t>
    </rPh>
    <rPh sb="1" eb="2">
      <t>セン</t>
    </rPh>
    <phoneticPr fontId="2"/>
  </si>
  <si>
    <t>浜専091</t>
    <rPh sb="0" eb="1">
      <t>ハマ</t>
    </rPh>
    <rPh sb="1" eb="2">
      <t>セン</t>
    </rPh>
    <phoneticPr fontId="2"/>
  </si>
  <si>
    <t>浜専092</t>
    <rPh sb="0" eb="1">
      <t>ハマ</t>
    </rPh>
    <rPh sb="1" eb="2">
      <t>セン</t>
    </rPh>
    <phoneticPr fontId="2"/>
  </si>
  <si>
    <t>浜専093</t>
    <rPh sb="0" eb="1">
      <t>ハマ</t>
    </rPh>
    <rPh sb="1" eb="2">
      <t>セン</t>
    </rPh>
    <phoneticPr fontId="2"/>
  </si>
  <si>
    <t>浜専094</t>
    <rPh sb="0" eb="1">
      <t>ハマ</t>
    </rPh>
    <rPh sb="1" eb="2">
      <t>セン</t>
    </rPh>
    <phoneticPr fontId="2"/>
  </si>
  <si>
    <t>浜専095</t>
    <rPh sb="0" eb="1">
      <t>ハマ</t>
    </rPh>
    <rPh sb="1" eb="2">
      <t>セン</t>
    </rPh>
    <phoneticPr fontId="2"/>
  </si>
  <si>
    <t>浜専096</t>
    <rPh sb="0" eb="1">
      <t>ハマ</t>
    </rPh>
    <rPh sb="1" eb="2">
      <t>セン</t>
    </rPh>
    <phoneticPr fontId="2"/>
  </si>
  <si>
    <t>浜専097</t>
    <rPh sb="0" eb="1">
      <t>ハマ</t>
    </rPh>
    <rPh sb="1" eb="2">
      <t>セン</t>
    </rPh>
    <phoneticPr fontId="2"/>
  </si>
  <si>
    <t>浜専098</t>
    <rPh sb="0" eb="1">
      <t>ハマ</t>
    </rPh>
    <rPh sb="1" eb="2">
      <t>セン</t>
    </rPh>
    <phoneticPr fontId="2"/>
  </si>
  <si>
    <t>浜専099</t>
    <rPh sb="0" eb="1">
      <t>ハマ</t>
    </rPh>
    <rPh sb="1" eb="2">
      <t>セン</t>
    </rPh>
    <phoneticPr fontId="2"/>
  </si>
  <si>
    <t>浜専100</t>
    <rPh sb="0" eb="1">
      <t>ハマ</t>
    </rPh>
    <rPh sb="1" eb="2">
      <t>セン</t>
    </rPh>
    <phoneticPr fontId="2"/>
  </si>
  <si>
    <t>浜専101</t>
    <rPh sb="0" eb="1">
      <t>ハマ</t>
    </rPh>
    <rPh sb="1" eb="2">
      <t>セン</t>
    </rPh>
    <phoneticPr fontId="2"/>
  </si>
  <si>
    <t>浜専102</t>
    <rPh sb="0" eb="1">
      <t>ハマ</t>
    </rPh>
    <rPh sb="1" eb="2">
      <t>セン</t>
    </rPh>
    <phoneticPr fontId="2"/>
  </si>
  <si>
    <t>浜専103</t>
    <rPh sb="0" eb="1">
      <t>ハマ</t>
    </rPh>
    <rPh sb="1" eb="2">
      <t>セン</t>
    </rPh>
    <phoneticPr fontId="2"/>
  </si>
  <si>
    <t>浜専104</t>
    <rPh sb="0" eb="1">
      <t>ハマ</t>
    </rPh>
    <rPh sb="1" eb="2">
      <t>セン</t>
    </rPh>
    <phoneticPr fontId="2"/>
  </si>
  <si>
    <t>浜専105</t>
    <rPh sb="0" eb="1">
      <t>ハマ</t>
    </rPh>
    <rPh sb="1" eb="2">
      <t>セン</t>
    </rPh>
    <phoneticPr fontId="2"/>
  </si>
  <si>
    <t>浜専106</t>
    <rPh sb="0" eb="1">
      <t>ハマ</t>
    </rPh>
    <rPh sb="1" eb="2">
      <t>セン</t>
    </rPh>
    <phoneticPr fontId="2"/>
  </si>
  <si>
    <t>浜専107</t>
    <rPh sb="0" eb="1">
      <t>ハマ</t>
    </rPh>
    <rPh sb="1" eb="2">
      <t>セン</t>
    </rPh>
    <phoneticPr fontId="2"/>
  </si>
  <si>
    <t>浜専108</t>
    <rPh sb="0" eb="1">
      <t>ハマ</t>
    </rPh>
    <rPh sb="1" eb="2">
      <t>セン</t>
    </rPh>
    <phoneticPr fontId="2"/>
  </si>
  <si>
    <t>浜専109</t>
    <rPh sb="0" eb="1">
      <t>ハマ</t>
    </rPh>
    <rPh sb="1" eb="2">
      <t>セン</t>
    </rPh>
    <phoneticPr fontId="2"/>
  </si>
  <si>
    <t>浜専110</t>
    <rPh sb="0" eb="1">
      <t>ハマ</t>
    </rPh>
    <rPh sb="1" eb="2">
      <t>セン</t>
    </rPh>
    <phoneticPr fontId="2"/>
  </si>
  <si>
    <t>浜専111</t>
    <rPh sb="0" eb="1">
      <t>ハマ</t>
    </rPh>
    <rPh sb="1" eb="2">
      <t>セン</t>
    </rPh>
    <phoneticPr fontId="2"/>
  </si>
  <si>
    <t>浜専112</t>
    <rPh sb="0" eb="1">
      <t>ハマ</t>
    </rPh>
    <rPh sb="1" eb="2">
      <t>セン</t>
    </rPh>
    <phoneticPr fontId="2"/>
  </si>
  <si>
    <t>浜専113</t>
    <rPh sb="0" eb="1">
      <t>ハマ</t>
    </rPh>
    <rPh sb="1" eb="2">
      <t>セン</t>
    </rPh>
    <phoneticPr fontId="2"/>
  </si>
  <si>
    <t>浜専114</t>
    <rPh sb="0" eb="1">
      <t>ハマ</t>
    </rPh>
    <rPh sb="1" eb="2">
      <t>セン</t>
    </rPh>
    <phoneticPr fontId="2"/>
  </si>
  <si>
    <t>浜専115</t>
    <rPh sb="0" eb="1">
      <t>ハマ</t>
    </rPh>
    <rPh sb="1" eb="2">
      <t>セン</t>
    </rPh>
    <phoneticPr fontId="2"/>
  </si>
  <si>
    <t>浜専116</t>
    <rPh sb="0" eb="1">
      <t>ハマ</t>
    </rPh>
    <rPh sb="1" eb="2">
      <t>セン</t>
    </rPh>
    <phoneticPr fontId="2"/>
  </si>
  <si>
    <t>浜専117</t>
    <rPh sb="0" eb="1">
      <t>ハマ</t>
    </rPh>
    <rPh sb="1" eb="2">
      <t>セン</t>
    </rPh>
    <phoneticPr fontId="2"/>
  </si>
  <si>
    <t>浜専118</t>
    <rPh sb="0" eb="1">
      <t>ハマ</t>
    </rPh>
    <rPh sb="1" eb="2">
      <t>セン</t>
    </rPh>
    <phoneticPr fontId="2"/>
  </si>
  <si>
    <t>浜専119</t>
    <rPh sb="0" eb="1">
      <t>ハマ</t>
    </rPh>
    <rPh sb="1" eb="2">
      <t>セン</t>
    </rPh>
    <phoneticPr fontId="2"/>
  </si>
  <si>
    <t>浜専120</t>
    <rPh sb="0" eb="1">
      <t>ハマ</t>
    </rPh>
    <rPh sb="1" eb="2">
      <t>セン</t>
    </rPh>
    <phoneticPr fontId="2"/>
  </si>
  <si>
    <t>浜専121</t>
    <rPh sb="0" eb="1">
      <t>ハマ</t>
    </rPh>
    <rPh sb="1" eb="2">
      <t>セン</t>
    </rPh>
    <phoneticPr fontId="2"/>
  </si>
  <si>
    <t>浜専122</t>
    <rPh sb="0" eb="1">
      <t>ハマ</t>
    </rPh>
    <rPh sb="1" eb="2">
      <t>セン</t>
    </rPh>
    <phoneticPr fontId="2"/>
  </si>
  <si>
    <t>浜専123</t>
    <rPh sb="0" eb="1">
      <t>ハマ</t>
    </rPh>
    <rPh sb="1" eb="2">
      <t>セン</t>
    </rPh>
    <phoneticPr fontId="2"/>
  </si>
  <si>
    <t>浜専124</t>
    <rPh sb="0" eb="1">
      <t>ハマ</t>
    </rPh>
    <rPh sb="1" eb="2">
      <t>セン</t>
    </rPh>
    <phoneticPr fontId="2"/>
  </si>
  <si>
    <t>浜専125</t>
    <rPh sb="0" eb="1">
      <t>ハマ</t>
    </rPh>
    <rPh sb="1" eb="2">
      <t>セン</t>
    </rPh>
    <phoneticPr fontId="2"/>
  </si>
  <si>
    <t>浜専126</t>
    <rPh sb="0" eb="1">
      <t>ハマ</t>
    </rPh>
    <rPh sb="1" eb="2">
      <t>セン</t>
    </rPh>
    <phoneticPr fontId="2"/>
  </si>
  <si>
    <t>浜専127</t>
    <rPh sb="0" eb="1">
      <t>ハマ</t>
    </rPh>
    <rPh sb="1" eb="2">
      <t>セン</t>
    </rPh>
    <phoneticPr fontId="2"/>
  </si>
  <si>
    <t>エクセル初級①</t>
  </si>
  <si>
    <t>機械製図の基礎①</t>
  </si>
  <si>
    <r>
      <t>FAのための</t>
    </r>
    <r>
      <rPr>
        <sz val="11"/>
        <color theme="1"/>
        <rFont val="ＭＳ 明朝"/>
        <family val="1"/>
        <charset val="128"/>
      </rPr>
      <t>シーケンス制御初級①</t>
    </r>
    <rPh sb="11" eb="13">
      <t>セイギョ</t>
    </rPh>
    <rPh sb="13" eb="15">
      <t>ショキュウ</t>
    </rPh>
    <phoneticPr fontId="3"/>
  </si>
  <si>
    <t>アーク溶接特別教育（２日間コース）①</t>
  </si>
  <si>
    <t>アーク溶接特別教育（３日間コース）①</t>
  </si>
  <si>
    <t>産業用ロボット教示ｽｸｰﾙ①</t>
  </si>
  <si>
    <t>エクセル・ワード活用</t>
  </si>
  <si>
    <t>機械測定器の基礎</t>
  </si>
  <si>
    <t>空気圧入門・空気圧基礎</t>
  </si>
  <si>
    <t>プレス機械作業主任者技能講習①</t>
  </si>
  <si>
    <t>二次元機械ＣＡＤの基礎①</t>
  </si>
  <si>
    <t>１級技能士コース（配管）</t>
  </si>
  <si>
    <r>
      <t>FAのための</t>
    </r>
    <r>
      <rPr>
        <sz val="11"/>
        <color theme="1"/>
        <rFont val="ＭＳ 明朝"/>
        <family val="1"/>
        <charset val="128"/>
      </rPr>
      <t>電動機制御①</t>
    </r>
    <rPh sb="6" eb="9">
      <t>デンドウキ</t>
    </rPh>
    <rPh sb="9" eb="11">
      <t>セイギョ</t>
    </rPh>
    <phoneticPr fontId="3"/>
  </si>
  <si>
    <t>ﾄﾞﾛｰﾝ（無人航空機・UAV）による情報化施工・入門①</t>
  </si>
  <si>
    <t>危険予知訓練（ＫＹＴ）①</t>
  </si>
  <si>
    <t>色使いによる売上向上と「色彩検定3級」対策講座</t>
  </si>
  <si>
    <t>エクセル中級①</t>
  </si>
  <si>
    <t>研削といし取替え等特別教育（自由研削）①</t>
  </si>
  <si>
    <t>造園技能講習　上級</t>
  </si>
  <si>
    <t>造園技能講習　中級</t>
  </si>
  <si>
    <t>樹木管理　春夏秋冬①</t>
  </si>
  <si>
    <r>
      <t>FAのための</t>
    </r>
    <r>
      <rPr>
        <sz val="11"/>
        <color theme="1"/>
        <rFont val="ＭＳ 明朝"/>
        <family val="1"/>
        <charset val="128"/>
      </rPr>
      <t>ＰＬＣ制御①</t>
    </r>
    <rPh sb="9" eb="11">
      <t>セイギョ</t>
    </rPh>
    <phoneticPr fontId="5"/>
  </si>
  <si>
    <t>繊維強化プラスチック（FRP）の基礎</t>
    <rPh sb="0" eb="4">
      <t>センイキョウカ</t>
    </rPh>
    <rPh sb="16" eb="18">
      <t>キソ</t>
    </rPh>
    <phoneticPr fontId="4"/>
  </si>
  <si>
    <t>三次元機械ＣＡＤ　初級</t>
  </si>
  <si>
    <t>SDGｓの取り組み事例とエコオフィス入門</t>
    <rPh sb="5" eb="6">
      <t>ト</t>
    </rPh>
    <rPh sb="7" eb="8">
      <t>ク</t>
    </rPh>
    <rPh sb="9" eb="11">
      <t>ジレイ</t>
    </rPh>
    <rPh sb="18" eb="20">
      <t>ニュウモン</t>
    </rPh>
    <phoneticPr fontId="4"/>
  </si>
  <si>
    <t>機械工作法</t>
  </si>
  <si>
    <t>アーク溶接特別教育（２日間コース）②</t>
  </si>
  <si>
    <t>アーク溶接特別教育（３日間コース）②</t>
  </si>
  <si>
    <t>機械保全　初級</t>
    <rPh sb="5" eb="7">
      <t>ショキュウ</t>
    </rPh>
    <phoneticPr fontId="2"/>
  </si>
  <si>
    <t>建築ＣＡＤ（基礎）①</t>
  </si>
  <si>
    <t>研削といし取替え等特別教育①</t>
  </si>
  <si>
    <t>産業用ロボット教示ｽｸｰﾙ②</t>
  </si>
  <si>
    <t>仕事の教え方①</t>
  </si>
  <si>
    <t>マシニングセンタプログラム①</t>
  </si>
  <si>
    <t>エクセル応用①</t>
  </si>
  <si>
    <t>機械製図の基礎②</t>
  </si>
  <si>
    <t>イラストレーター　実践 （Mac使用）</t>
    <rPh sb="9" eb="11">
      <t>ジッセン</t>
    </rPh>
    <phoneticPr fontId="5"/>
  </si>
  <si>
    <t>ＮＣ旋盤プログラム①</t>
  </si>
  <si>
    <t>実践・DX視点の業務改善入門</t>
    <rPh sb="0" eb="2">
      <t>ジッセン</t>
    </rPh>
    <rPh sb="5" eb="7">
      <t>シテン</t>
    </rPh>
    <rPh sb="8" eb="14">
      <t>ギョウムカイゼンニュウモン</t>
    </rPh>
    <phoneticPr fontId="4"/>
  </si>
  <si>
    <t>エクセル初級②</t>
  </si>
  <si>
    <t>フォトショップ　入門（昼）</t>
    <rPh sb="8" eb="10">
      <t>ニュウモン</t>
    </rPh>
    <rPh sb="11" eb="12">
      <t>ヒル</t>
    </rPh>
    <phoneticPr fontId="2"/>
  </si>
  <si>
    <t>機械基本・旋盤①</t>
  </si>
  <si>
    <t>機械基本・フライス盤①</t>
  </si>
  <si>
    <t>HACCPの基礎・12手順の文書作成</t>
    <rPh sb="11" eb="13">
      <t>テジュン</t>
    </rPh>
    <rPh sb="14" eb="16">
      <t>ブンショ</t>
    </rPh>
    <rPh sb="16" eb="18">
      <t>サクセイ</t>
    </rPh>
    <phoneticPr fontId="4"/>
  </si>
  <si>
    <t>マシニングセンタ機械操作①</t>
  </si>
  <si>
    <t>金属３Dプリンタ入門</t>
    <rPh sb="0" eb="2">
      <t>キンゾク</t>
    </rPh>
    <rPh sb="8" eb="10">
      <t>ニュウモン</t>
    </rPh>
    <phoneticPr fontId="4"/>
  </si>
  <si>
    <t>ＮＣ旋盤機械操作①</t>
  </si>
  <si>
    <t>エクセル中級②</t>
  </si>
  <si>
    <t>人の扱い方①</t>
  </si>
  <si>
    <t>アーク溶接特別教育（２日間コース）③</t>
  </si>
  <si>
    <t>アーク溶接特別教育（３日間コース）③</t>
  </si>
  <si>
    <t>幾何公差・最大実態公差Ⓜ図面の読解</t>
    <rPh sb="0" eb="2">
      <t>キカ</t>
    </rPh>
    <rPh sb="2" eb="4">
      <t>コウサ</t>
    </rPh>
    <rPh sb="5" eb="9">
      <t>サイダイジッタイ</t>
    </rPh>
    <rPh sb="9" eb="11">
      <t>コウサ</t>
    </rPh>
    <rPh sb="12" eb="14">
      <t>ズメン</t>
    </rPh>
    <rPh sb="15" eb="17">
      <t>ドッカイ</t>
    </rPh>
    <phoneticPr fontId="4"/>
  </si>
  <si>
    <t>ホームページ作成</t>
    <rPh sb="6" eb="8">
      <t>サクセイ</t>
    </rPh>
    <phoneticPr fontId="5"/>
  </si>
  <si>
    <t>機械基本・旋盤②</t>
  </si>
  <si>
    <t>ＮＣ旋盤プログラム②</t>
  </si>
  <si>
    <t>産業用ロボット教示ｽｸｰﾙ③</t>
  </si>
  <si>
    <t>生産管理の基本①</t>
  </si>
  <si>
    <t>研削といし取替え等特別教育（自由研削）②</t>
  </si>
  <si>
    <t>仕事の教え方②</t>
  </si>
  <si>
    <t>マシニングセンタプログラム②</t>
  </si>
  <si>
    <t>樹木管理　春夏秋冬②</t>
  </si>
  <si>
    <t>機械保全　中級</t>
  </si>
  <si>
    <t>ＮＣ旋盤機械操作②</t>
  </si>
  <si>
    <t>５Sで脳を鍛える</t>
  </si>
  <si>
    <t>危険予知訓練（ＫＹＴ）②</t>
  </si>
  <si>
    <t>三次元機械ＣＡＤ　中級</t>
  </si>
  <si>
    <t>機械基本・旋盤③</t>
  </si>
  <si>
    <t>実用・ﾌﾟﾛﾓｰｼｮﾝ動画製作</t>
    <rPh sb="0" eb="2">
      <t>ジツヨウ</t>
    </rPh>
    <rPh sb="11" eb="13">
      <t>ドウガ</t>
    </rPh>
    <rPh sb="13" eb="15">
      <t>セイサク</t>
    </rPh>
    <phoneticPr fontId="4"/>
  </si>
  <si>
    <t>人の扱い方②</t>
  </si>
  <si>
    <t>エクセル応用②</t>
  </si>
  <si>
    <t>機械基本・フライス盤②</t>
  </si>
  <si>
    <t>実践・デジタル屋台システム入門編</t>
  </si>
  <si>
    <t>マシニングセンタ機械操作②</t>
  </si>
  <si>
    <t>ﾌﾟﾚｽ金型の設計・製作の基礎</t>
    <rPh sb="4" eb="6">
      <t>カナガタ</t>
    </rPh>
    <rPh sb="7" eb="9">
      <t>セッケイ</t>
    </rPh>
    <rPh sb="10" eb="12">
      <t>セイサク</t>
    </rPh>
    <rPh sb="13" eb="15">
      <t>キソ</t>
    </rPh>
    <phoneticPr fontId="4"/>
  </si>
  <si>
    <r>
      <t>FAのための</t>
    </r>
    <r>
      <rPr>
        <sz val="11"/>
        <color theme="1"/>
        <rFont val="ＭＳ 明朝"/>
        <family val="1"/>
        <charset val="128"/>
      </rPr>
      <t>シーケンス制御初級②</t>
    </r>
    <rPh sb="11" eb="13">
      <t>セイギョ</t>
    </rPh>
    <rPh sb="13" eb="15">
      <t>ショキュウ</t>
    </rPh>
    <phoneticPr fontId="3"/>
  </si>
  <si>
    <t>研削といし取替え等特別教育（自由研削）③</t>
  </si>
  <si>
    <t>二次元機械ＣＡＤの基礎②</t>
  </si>
  <si>
    <t>建築ＣＡＤ（基礎）②</t>
  </si>
  <si>
    <t>アーク溶接特別教育（２日間コース）④</t>
  </si>
  <si>
    <t>アーク溶接特別教育（３日間コース）④</t>
  </si>
  <si>
    <t>産業用ロボット教示ｽｸｰﾙ④</t>
  </si>
  <si>
    <t>研削といし取替え等特別教育②</t>
  </si>
  <si>
    <t>エクセル初級③</t>
  </si>
  <si>
    <t>プレス機械作業主任者技能講習②</t>
  </si>
  <si>
    <t>ﾌﾟﾛｸﾞﾗﾐﾝｸﾞの基礎知識習得からAndroidｱﾌﾟﾘ作成（基礎）</t>
    <rPh sb="11" eb="15">
      <t>キソチシキ</t>
    </rPh>
    <rPh sb="15" eb="17">
      <t>シュウトク</t>
    </rPh>
    <rPh sb="30" eb="32">
      <t>サクセイ</t>
    </rPh>
    <rPh sb="33" eb="35">
      <t>キソ</t>
    </rPh>
    <phoneticPr fontId="4"/>
  </si>
  <si>
    <t>仕事の教え方③</t>
  </si>
  <si>
    <t>アクセス実践</t>
    <rPh sb="4" eb="6">
      <t>ジッセン</t>
    </rPh>
    <phoneticPr fontId="5"/>
  </si>
  <si>
    <r>
      <t>FAのための</t>
    </r>
    <r>
      <rPr>
        <sz val="11"/>
        <color theme="1"/>
        <rFont val="ＭＳ 明朝"/>
        <family val="1"/>
        <charset val="128"/>
      </rPr>
      <t>電動機制御②</t>
    </r>
    <rPh sb="6" eb="9">
      <t>デンドウキ</t>
    </rPh>
    <rPh sb="9" eb="11">
      <t>セイギョ</t>
    </rPh>
    <phoneticPr fontId="3"/>
  </si>
  <si>
    <t>ﾌﾟﾛｸﾞﾗﾐﾝｸﾞの基礎知識習得からAndroidｱﾌﾟﾘ作成（応用）</t>
    <rPh sb="11" eb="15">
      <t>キソチシキ</t>
    </rPh>
    <rPh sb="15" eb="17">
      <t>シュウトク</t>
    </rPh>
    <rPh sb="30" eb="32">
      <t>サクセイ</t>
    </rPh>
    <rPh sb="33" eb="35">
      <t>オウヨウ</t>
    </rPh>
    <phoneticPr fontId="4"/>
  </si>
  <si>
    <t>三次元機械ＣＡＤ　上級</t>
  </si>
  <si>
    <t>実践品質管理</t>
  </si>
  <si>
    <t>樹木管理　春夏秋冬③</t>
  </si>
  <si>
    <t>販促・Web活用 フォトショップ入門(昼)　（Mac使用）</t>
    <rPh sb="0" eb="2">
      <t>ハンソク</t>
    </rPh>
    <rPh sb="6" eb="8">
      <t>カツヨウ</t>
    </rPh>
    <rPh sb="19" eb="20">
      <t>ヒル</t>
    </rPh>
    <phoneticPr fontId="5"/>
  </si>
  <si>
    <t>木材加工用機械作業主任者技能講習</t>
  </si>
  <si>
    <t>生産管理の基本②</t>
  </si>
  <si>
    <t>ﾄﾞﾛｰﾝ（無人航空機・UAV）による情報化施工・入門②</t>
  </si>
  <si>
    <r>
      <t>FAのための</t>
    </r>
    <r>
      <rPr>
        <sz val="11"/>
        <color theme="1"/>
        <rFont val="ＭＳ 明朝"/>
        <family val="1"/>
        <charset val="128"/>
      </rPr>
      <t>ＰＬＣ制御②</t>
    </r>
    <rPh sb="9" eb="11">
      <t>セイギョ</t>
    </rPh>
    <phoneticPr fontId="5"/>
  </si>
  <si>
    <t>研削といし取替え等特別教育③</t>
  </si>
  <si>
    <t>マシニングセンタプログラム③</t>
  </si>
  <si>
    <t>エクセル中級③</t>
  </si>
  <si>
    <t>現場目線でのDX実践！生成AIの活用方法</t>
    <rPh sb="0" eb="2">
      <t>ゲンバ</t>
    </rPh>
    <rPh sb="2" eb="4">
      <t>メセン</t>
    </rPh>
    <rPh sb="8" eb="10">
      <t>ジッセン</t>
    </rPh>
    <rPh sb="11" eb="13">
      <t>セイセイ</t>
    </rPh>
    <rPh sb="16" eb="20">
      <t>カツヨウホウホウ</t>
    </rPh>
    <phoneticPr fontId="4"/>
  </si>
  <si>
    <t>機械製図の基礎③</t>
  </si>
  <si>
    <t>アーク溶接特別教育（２日間コース）⑤</t>
  </si>
  <si>
    <t>アーク溶接特別教育（３日間コース）⑤</t>
  </si>
  <si>
    <t>産業用ロボット教示ｽｸｰﾙ⑤</t>
  </si>
  <si>
    <t>ＮＣ旋盤プログラム③</t>
  </si>
  <si>
    <t>建築ＣＡＤ（基礎）③</t>
  </si>
  <si>
    <t>研削といし取替え等特別教育④</t>
  </si>
  <si>
    <t>樹木管理　春夏秋冬④</t>
  </si>
  <si>
    <t>人の扱い方③</t>
  </si>
  <si>
    <t>機械基本・旋盤④</t>
  </si>
  <si>
    <t>エクセル応用③</t>
  </si>
  <si>
    <t>本当の改善</t>
  </si>
  <si>
    <t>機械基本・フライス盤③</t>
  </si>
  <si>
    <t>産業用ロボット教示ｽｸｰﾙ⑥</t>
  </si>
  <si>
    <t>マシニングセンタ機械操作③</t>
  </si>
  <si>
    <t>半自動溶接（基礎）</t>
  </si>
  <si>
    <t>ＮＣ旋盤機械操作③</t>
  </si>
  <si>
    <t>イラストレーター　入門 （Mac使用）</t>
  </si>
  <si>
    <t>パワーポイント</t>
  </si>
  <si>
    <t>アクセス入門</t>
  </si>
  <si>
    <t>AGV・協働ロボット入門</t>
  </si>
  <si>
    <t>エクセル(マクロ／VBA)①</t>
  </si>
  <si>
    <t>エクセル(マクロ／VBA)②</t>
  </si>
  <si>
    <t>参考情報</t>
    <rPh sb="0" eb="4">
      <t>サンコウジョウホウ</t>
    </rPh>
    <phoneticPr fontId="2"/>
  </si>
  <si>
    <t>静県大</t>
    <rPh sb="0" eb="1">
      <t>シズ</t>
    </rPh>
    <rPh sb="1" eb="2">
      <t>ケン</t>
    </rPh>
    <rPh sb="2" eb="3">
      <t>ダイ</t>
    </rPh>
    <phoneticPr fontId="2"/>
  </si>
  <si>
    <t>機械学習入門</t>
    <rPh sb="0" eb="2">
      <t>キカイ</t>
    </rPh>
    <rPh sb="2" eb="4">
      <t>ガクシュウ</t>
    </rPh>
    <rPh sb="4" eb="6">
      <t>ニュウモン</t>
    </rPh>
    <phoneticPr fontId="1"/>
  </si>
  <si>
    <t>Rによる分析スキル入門① データの特徴と関係を明らかに！
～記述統計と回帰分析の基礎～</t>
  </si>
  <si>
    <t>Rによる分析スキル入門② これはどっちの可能性？
～カテゴリカルデータ分析～</t>
  </si>
  <si>
    <t>Rによる分析スキル入門③ 効率よく情報をピックアップ！
～情報圧縮法とその解釈～</t>
  </si>
  <si>
    <t>Pythonプログラミング 初級</t>
    <rPh sb="14" eb="16">
      <t>ショキュウ</t>
    </rPh>
    <phoneticPr fontId="1"/>
  </si>
  <si>
    <t>Pythonプログラミング 中級</t>
    <rPh sb="14" eb="16">
      <t>チュウキュウ</t>
    </rPh>
    <phoneticPr fontId="1"/>
  </si>
  <si>
    <t>静県大001</t>
    <rPh sb="0" eb="1">
      <t>シズ</t>
    </rPh>
    <rPh sb="1" eb="2">
      <t>ケン</t>
    </rPh>
    <rPh sb="2" eb="3">
      <t>ダイ</t>
    </rPh>
    <phoneticPr fontId="2"/>
  </si>
  <si>
    <t>静県大002</t>
    <rPh sb="0" eb="1">
      <t>シズ</t>
    </rPh>
    <rPh sb="1" eb="2">
      <t>ケン</t>
    </rPh>
    <rPh sb="2" eb="3">
      <t>ダイ</t>
    </rPh>
    <phoneticPr fontId="2"/>
  </si>
  <si>
    <t>静県大003</t>
    <rPh sb="0" eb="1">
      <t>シズ</t>
    </rPh>
    <rPh sb="1" eb="2">
      <t>ケン</t>
    </rPh>
    <rPh sb="2" eb="3">
      <t>ダイ</t>
    </rPh>
    <phoneticPr fontId="2"/>
  </si>
  <si>
    <t>静県大004</t>
    <rPh sb="0" eb="1">
      <t>シズ</t>
    </rPh>
    <rPh sb="1" eb="2">
      <t>ケン</t>
    </rPh>
    <rPh sb="2" eb="3">
      <t>ダイ</t>
    </rPh>
    <phoneticPr fontId="2"/>
  </si>
  <si>
    <t>静県大005</t>
    <rPh sb="0" eb="1">
      <t>シズ</t>
    </rPh>
    <rPh sb="1" eb="2">
      <t>ケン</t>
    </rPh>
    <rPh sb="2" eb="3">
      <t>ダイ</t>
    </rPh>
    <phoneticPr fontId="2"/>
  </si>
  <si>
    <t>静県大006</t>
    <rPh sb="0" eb="1">
      <t>シズ</t>
    </rPh>
    <rPh sb="1" eb="2">
      <t>ケン</t>
    </rPh>
    <rPh sb="2" eb="3">
      <t>ダイ</t>
    </rPh>
    <phoneticPr fontId="2"/>
  </si>
  <si>
    <t>静理大</t>
    <rPh sb="0" eb="1">
      <t>シズ</t>
    </rPh>
    <rPh sb="1" eb="3">
      <t>ミチヒロ</t>
    </rPh>
    <phoneticPr fontId="2"/>
  </si>
  <si>
    <t>静理大001</t>
    <rPh sb="0" eb="1">
      <t>シズ</t>
    </rPh>
    <rPh sb="1" eb="3">
      <t>ミチヒロ</t>
    </rPh>
    <phoneticPr fontId="2"/>
  </si>
  <si>
    <t>静理大002</t>
    <rPh sb="0" eb="1">
      <t>シズ</t>
    </rPh>
    <rPh sb="1" eb="3">
      <t>ミチヒロ</t>
    </rPh>
    <phoneticPr fontId="2"/>
  </si>
  <si>
    <t>静理大003</t>
    <rPh sb="0" eb="1">
      <t>シズ</t>
    </rPh>
    <rPh sb="1" eb="3">
      <t>ミチヒロ</t>
    </rPh>
    <phoneticPr fontId="2"/>
  </si>
  <si>
    <t>静理大004</t>
    <rPh sb="0" eb="1">
      <t>シズ</t>
    </rPh>
    <rPh sb="1" eb="3">
      <t>ミチヒロ</t>
    </rPh>
    <phoneticPr fontId="2"/>
  </si>
  <si>
    <t>静理大005</t>
    <rPh sb="0" eb="1">
      <t>シズ</t>
    </rPh>
    <rPh sb="1" eb="3">
      <t>ミチヒロ</t>
    </rPh>
    <phoneticPr fontId="2"/>
  </si>
  <si>
    <t>静理大006</t>
    <rPh sb="0" eb="1">
      <t>シズ</t>
    </rPh>
    <rPh sb="1" eb="3">
      <t>ミチヒロ</t>
    </rPh>
    <phoneticPr fontId="2"/>
  </si>
  <si>
    <t>静理大007</t>
    <rPh sb="0" eb="1">
      <t>シズ</t>
    </rPh>
    <rPh sb="1" eb="3">
      <t>ミチヒロ</t>
    </rPh>
    <phoneticPr fontId="2"/>
  </si>
  <si>
    <t>静理大008</t>
    <rPh sb="0" eb="1">
      <t>シズ</t>
    </rPh>
    <rPh sb="1" eb="3">
      <t>ミチヒロ</t>
    </rPh>
    <phoneticPr fontId="2"/>
  </si>
  <si>
    <t>静理大009</t>
    <rPh sb="0" eb="1">
      <t>シズ</t>
    </rPh>
    <rPh sb="1" eb="3">
      <t>ミチヒロ</t>
    </rPh>
    <phoneticPr fontId="2"/>
  </si>
  <si>
    <t>静理大010</t>
    <rPh sb="0" eb="1">
      <t>シズ</t>
    </rPh>
    <rPh sb="1" eb="3">
      <t>ミチヒロ</t>
    </rPh>
    <phoneticPr fontId="2"/>
  </si>
  <si>
    <t>○</t>
    <phoneticPr fontId="2"/>
  </si>
  <si>
    <t>工静</t>
    <rPh sb="0" eb="1">
      <t>コウ</t>
    </rPh>
    <rPh sb="1" eb="2">
      <t>シズカ</t>
    </rPh>
    <phoneticPr fontId="2"/>
  </si>
  <si>
    <t>工沼</t>
    <rPh sb="0" eb="1">
      <t>コウ</t>
    </rPh>
    <rPh sb="1" eb="2">
      <t>ヌマ</t>
    </rPh>
    <phoneticPr fontId="2"/>
  </si>
  <si>
    <t>浜専</t>
    <rPh sb="0" eb="1">
      <t>ハマ</t>
    </rPh>
    <rPh sb="1" eb="2">
      <t>セン</t>
    </rPh>
    <phoneticPr fontId="2"/>
  </si>
  <si>
    <t>ポリ静</t>
    <rPh sb="2" eb="3">
      <t>シズ</t>
    </rPh>
    <phoneticPr fontId="2"/>
  </si>
  <si>
    <t>ポリ浜</t>
    <rPh sb="2" eb="3">
      <t>ハマ</t>
    </rPh>
    <phoneticPr fontId="2"/>
  </si>
  <si>
    <t>←書籍代・教材費は直接入力</t>
    <rPh sb="1" eb="4">
      <t>ショセキダイ</t>
    </rPh>
    <rPh sb="5" eb="8">
      <t>キョウザイヒ</t>
    </rPh>
    <rPh sb="9" eb="13">
      <t>チョクセツニュウリョク</t>
    </rPh>
    <phoneticPr fontId="2"/>
  </si>
  <si>
    <t>4/6(土)、7(日)</t>
  </si>
  <si>
    <t>4/10(水)、11(木)</t>
  </si>
  <si>
    <t>4/16(火)、17(水)</t>
  </si>
  <si>
    <t>4/16(火)、17(水)、18(木)</t>
  </si>
  <si>
    <t>4/17(水)、18(木)</t>
  </si>
  <si>
    <t>4/23(火)、24(水)</t>
  </si>
  <si>
    <t>4/24(水)、25(木)</t>
  </si>
  <si>
    <t>4/24（水）、25(木)</t>
  </si>
  <si>
    <t>5/8(水)、9(木）</t>
  </si>
  <si>
    <t>5/8(水)、9(木 )、10(金)</t>
  </si>
  <si>
    <t>5/8(水)、9(木)</t>
  </si>
  <si>
    <t>5/14(火)、15(水)</t>
  </si>
  <si>
    <t>5/14（火）、15（水）</t>
  </si>
  <si>
    <t>5/14(火)、15(水)、16(木)、17(金)</t>
  </si>
  <si>
    <t>5/21(火)、22(水)</t>
  </si>
  <si>
    <t>5/21(火) 、28(火)</t>
  </si>
  <si>
    <t>5/21（火）、22(水)、23（木）、24(金)</t>
  </si>
  <si>
    <t>5/28(火)、29(水)、30(木)</t>
  </si>
  <si>
    <t>5/28(火)、29(水)</t>
  </si>
  <si>
    <t>5/28（火）、29(水)、30（木）、31(金)</t>
  </si>
  <si>
    <t>5/29(水)、30(木)</t>
  </si>
  <si>
    <t>6/1（土）、2（日）</t>
  </si>
  <si>
    <t>6/3(月)、4(火)</t>
  </si>
  <si>
    <t>6/3（月）、4(火)、5（水）、6(木)</t>
  </si>
  <si>
    <t>6/4(火)、5(水)</t>
  </si>
  <si>
    <t>6/4(火)、5(水)、6(木)</t>
  </si>
  <si>
    <t>6/6(木)、7(金)</t>
  </si>
  <si>
    <t>6/6（木）、7（金）</t>
  </si>
  <si>
    <t>6/8(土)、9(日)</t>
  </si>
  <si>
    <t>6/10（月）、11(火)、12(水)、13(木)</t>
  </si>
  <si>
    <t>6/12（水）、13（木）</t>
  </si>
  <si>
    <t>6/12（水）、13(木)</t>
  </si>
  <si>
    <t>6/13(木)、14(金)</t>
  </si>
  <si>
    <t>6/17(月)、18(火)</t>
  </si>
  <si>
    <t>6/17（月）、18(火)、19(水)、20(木)</t>
  </si>
  <si>
    <t>6/19(水)、20(木)、21(金)</t>
  </si>
  <si>
    <t>6/20(木)、21(金)</t>
  </si>
  <si>
    <t>6/25(火)、26(水)</t>
  </si>
  <si>
    <t>6/25（火）、26(水)、27（木）、28(金)</t>
  </si>
  <si>
    <t>6/26（水）、27(木)、28(金)</t>
  </si>
  <si>
    <t>7/2(火)、3(水)、4(木)</t>
  </si>
  <si>
    <t>7/2（火）、3(水)、4(木)、5(金)</t>
  </si>
  <si>
    <t>7/3(水)、4(木)</t>
  </si>
  <si>
    <t>7/4（木）、5（金）</t>
  </si>
  <si>
    <t>7/8(月)、9(火)、10(水)、11(木)</t>
  </si>
  <si>
    <t>7/9(火)、10(水)</t>
  </si>
  <si>
    <t>7/10（水）、11（木）</t>
  </si>
  <si>
    <t>7/16（火）、17（水）</t>
  </si>
  <si>
    <t>7/16（火）、17(水)、18(木)</t>
  </si>
  <si>
    <t>7/17(水)、18(木)</t>
  </si>
  <si>
    <t>7/22（月）、23（火）</t>
  </si>
  <si>
    <t>7/24(水)、25(木)</t>
  </si>
  <si>
    <t>7/24（水）、25(木)、26(金)</t>
  </si>
  <si>
    <t>7/29(月)、30(火)</t>
  </si>
  <si>
    <t>7/30(火)、31(水)</t>
  </si>
  <si>
    <t>7/31(水)、8/1(木)</t>
  </si>
  <si>
    <t>8/1(木)、2(金)</t>
  </si>
  <si>
    <t>8/5（月）、6(火)、7(水)</t>
  </si>
  <si>
    <t>8/6(火)、7(水)</t>
  </si>
  <si>
    <t>8/7(水)、8(木)</t>
  </si>
  <si>
    <t>8/26（月）、27(火)、28(水)</t>
  </si>
  <si>
    <t>8/28(水)、29(木)</t>
  </si>
  <si>
    <t>9/4(水)、5(木)</t>
  </si>
  <si>
    <t>9/4（水）、5（木）</t>
  </si>
  <si>
    <t>9/6（金）、13(金)、20(金)</t>
  </si>
  <si>
    <t>9/10(火)、11(水)</t>
  </si>
  <si>
    <t>9/11(水)、12(木)、13(金)</t>
  </si>
  <si>
    <t>9/11（水）、12（木）</t>
  </si>
  <si>
    <t>9/18(水)、19(木)</t>
  </si>
  <si>
    <t>9/18(水) 、 19(木)</t>
  </si>
  <si>
    <t>9/25(水)、26(木)、27(金)</t>
  </si>
  <si>
    <t>10/1（火）、2(水)、3(木)</t>
  </si>
  <si>
    <t>10/2(水)、3(木)</t>
  </si>
  <si>
    <t>10/2(水)、3(木)、4(金)</t>
  </si>
  <si>
    <t>10/8（火）、9(水)</t>
  </si>
  <si>
    <t>10/9（水）、10（木）</t>
  </si>
  <si>
    <t>10/16(水)、17(木)</t>
  </si>
  <si>
    <t>10/19（土）、20（日）</t>
  </si>
  <si>
    <t>10/21(月)、22(火)、23(水)、24(木)</t>
  </si>
  <si>
    <t>10/22(火)、23(水)</t>
  </si>
  <si>
    <t>10/22（火）,24（木）,29（火）,11/2（土）</t>
  </si>
  <si>
    <t>10/29(火)、30(水)</t>
  </si>
  <si>
    <t>11/2（土）、3（日）</t>
  </si>
  <si>
    <t>11/6(水)、7(木)</t>
  </si>
  <si>
    <t>11/12（火）、13(水)、14（木）、15(金)</t>
  </si>
  <si>
    <t>11/13(水)、14(木)</t>
  </si>
  <si>
    <t>11/14(木)、15(金)</t>
  </si>
  <si>
    <t>11/19(火) 、26(火)</t>
  </si>
  <si>
    <t>11/19（火）、20(水)、21（木）、22(金)</t>
  </si>
  <si>
    <t>11/20(水)、21(木)</t>
  </si>
  <si>
    <t>11/21(木)、22(金)</t>
  </si>
  <si>
    <t>11/26(火)、27(水)、28(木)</t>
  </si>
  <si>
    <t>11/27(水)、28(木)</t>
  </si>
  <si>
    <t>11/27(水 )、28(木)</t>
  </si>
  <si>
    <t>11/28(木)、29(金)</t>
  </si>
  <si>
    <t>12/3(火)、4(水)</t>
  </si>
  <si>
    <t>12/4(水)、5(木)、6(金)</t>
  </si>
  <si>
    <t>12/5（木）、6（金）</t>
  </si>
  <si>
    <t>12/7(土)、8(日)</t>
  </si>
  <si>
    <t>12/11(水)、12(木)</t>
  </si>
  <si>
    <t>12/11（水）、12（木）</t>
  </si>
  <si>
    <t>12/12(木)、13(金)</t>
  </si>
  <si>
    <t>12/16(月)、17(火)</t>
  </si>
  <si>
    <t>1/8(水)、9(木)</t>
  </si>
  <si>
    <t>1/8（水）、9（木）</t>
  </si>
  <si>
    <t>1/9（木）、10（金）</t>
  </si>
  <si>
    <t>1/9(木)、10(金)</t>
  </si>
  <si>
    <t>1/15(水)、16(木)</t>
  </si>
  <si>
    <t>1/16(木)、17(金)</t>
  </si>
  <si>
    <t>1/18（土）、19（日）</t>
  </si>
  <si>
    <t>1/22(水)、23(木)、24(金)</t>
  </si>
  <si>
    <t>1/22(水)、23(木)</t>
  </si>
  <si>
    <t>1/22（水）、23（木）</t>
  </si>
  <si>
    <t>1/25(土) 、26(日)</t>
  </si>
  <si>
    <t>1/27（月）、28(火)、29(水)、30（木）、31(金)</t>
  </si>
  <si>
    <t>1/28(火)、29(水)</t>
  </si>
  <si>
    <t>1/29（水）、30（木）</t>
  </si>
  <si>
    <t>2/1（土）、2（日）</t>
  </si>
  <si>
    <t>2/3（月）、4(火)、5(水)、6（木）、7(金)</t>
  </si>
  <si>
    <t>2/4(火)、5(水)</t>
  </si>
  <si>
    <t>2/5(水)、6(木)</t>
  </si>
  <si>
    <t>2/12（水）、13（木）</t>
  </si>
  <si>
    <t>2/15(土)、16(日)</t>
  </si>
  <si>
    <t>2/17（月）、18（火）</t>
  </si>
  <si>
    <t>2/19(水)、26(水)</t>
  </si>
  <si>
    <t>2/27(木)、28(金)</t>
  </si>
  <si>
    <t>3/8（土）、9（日）</t>
  </si>
  <si>
    <t>4/11(木),12(金)</t>
  </si>
  <si>
    <t>4/15(月),16(火),17(水)</t>
  </si>
  <si>
    <t>4/18(木),19(金)</t>
  </si>
  <si>
    <t>4/24(水),25(木)</t>
  </si>
  <si>
    <t>5/9(木),16(木)</t>
  </si>
  <si>
    <t>5/9(木),10(金)</t>
  </si>
  <si>
    <t>5/14(火),15(水)</t>
  </si>
  <si>
    <t>5/15(水),16(木)</t>
  </si>
  <si>
    <t>5/16(木),17(金)</t>
  </si>
  <si>
    <t>5/20(月),21(火),22(水)</t>
  </si>
  <si>
    <t>5/22(水),23(木)</t>
  </si>
  <si>
    <t>5/22(水),23(木),24(金)</t>
  </si>
  <si>
    <t>5/23(木),24(金)</t>
  </si>
  <si>
    <t>5/23(木),24(金),27(月)</t>
  </si>
  <si>
    <t>5/28(火),29(水)</t>
  </si>
  <si>
    <t>6/6(木),13(木)</t>
  </si>
  <si>
    <t>6/6(木),7(金)</t>
  </si>
  <si>
    <t>6/10(月),11(火)</t>
  </si>
  <si>
    <t>6/13(木),14(金)</t>
  </si>
  <si>
    <t>6/18(火),19(水),20(木)</t>
  </si>
  <si>
    <t>6/18（火）,19（水）</t>
  </si>
  <si>
    <t>6/19(水),20(木)</t>
  </si>
  <si>
    <t>6/21(金),28(金)</t>
  </si>
  <si>
    <t>6/27(木),28(金)</t>
  </si>
  <si>
    <t>7/2(火),9(火)</t>
  </si>
  <si>
    <t>7/3(水),10(水)</t>
  </si>
  <si>
    <t>7/3(水),4(木)</t>
  </si>
  <si>
    <t>7/4(木),5(金)</t>
  </si>
  <si>
    <t>7/8(月),9(火),10(水)</t>
  </si>
  <si>
    <t>7/9(火),10(水)</t>
  </si>
  <si>
    <t>7/11(木),12(金)</t>
  </si>
  <si>
    <t>7/18(木),25(木)</t>
  </si>
  <si>
    <t>7/24(水),25(木)</t>
  </si>
  <si>
    <t>7/25(木),26(金)</t>
  </si>
  <si>
    <t>8/1(木),2(金)</t>
  </si>
  <si>
    <t>8/6(火),7(水)</t>
  </si>
  <si>
    <t>8/21(水),22(木)</t>
  </si>
  <si>
    <t>8/22(木),29(木)</t>
  </si>
  <si>
    <t>8/27(火),28（水)</t>
  </si>
  <si>
    <t>8/28(水),29(木)</t>
  </si>
  <si>
    <t>9/3(火),4(水)</t>
  </si>
  <si>
    <t>9/4(水),5(木)</t>
  </si>
  <si>
    <t>9/5(木),6(金)</t>
  </si>
  <si>
    <t>9/9(月),10(火),11(水)</t>
  </si>
  <si>
    <t>9/11(水),12(木)</t>
  </si>
  <si>
    <t>9/17(火),24(火)</t>
  </si>
  <si>
    <t>9/18(水),19(木)</t>
  </si>
  <si>
    <t>9/19(木),20(金)</t>
  </si>
  <si>
    <t>9/25(水),26(木),27(金)</t>
  </si>
  <si>
    <t>10/1(火),2(水)</t>
  </si>
  <si>
    <t>10/8(火),9(水)</t>
  </si>
  <si>
    <t>10/9(水),10(木)</t>
  </si>
  <si>
    <t>10/9(水),10(木),11(金)</t>
  </si>
  <si>
    <t>10/17(木),18(金)</t>
  </si>
  <si>
    <t>10/17(木),24(木)</t>
  </si>
  <si>
    <t>10/18(金),25(金)</t>
  </si>
  <si>
    <t>10/23(水),24(木)</t>
  </si>
  <si>
    <t>10/23(水),30(水)</t>
  </si>
  <si>
    <t>11/5(火),12(火)</t>
  </si>
  <si>
    <t>11/7(木),8(金)</t>
  </si>
  <si>
    <t>11/7(木),14(木)</t>
  </si>
  <si>
    <t>11/11(月),12(火)</t>
  </si>
  <si>
    <t>11/13(水),14(木)</t>
  </si>
  <si>
    <t>11/19(火),20(水)</t>
  </si>
  <si>
    <t>11/26(火),27(水）</t>
  </si>
  <si>
    <t>11/27(水),28(木)</t>
  </si>
  <si>
    <t>12/3(火),4(水)</t>
  </si>
  <si>
    <t>12/4(水),5(木)</t>
  </si>
  <si>
    <t>12/5(木),6(金)</t>
  </si>
  <si>
    <t>12/11(水),12(木)</t>
  </si>
  <si>
    <t>12/18(水),19(木)</t>
  </si>
  <si>
    <t>1/14(火),21(火)</t>
  </si>
  <si>
    <t>1/15(水),16(木)</t>
  </si>
  <si>
    <t>1/15(水),22(水)</t>
  </si>
  <si>
    <t>1/16(木),17(金)</t>
  </si>
  <si>
    <t>1/22(水),23(木)</t>
  </si>
  <si>
    <t>1/30(木),31(金)</t>
  </si>
  <si>
    <t>2/5(水),6(木)</t>
  </si>
  <si>
    <t>2/5(水),12(水)</t>
  </si>
  <si>
    <t>2/12(水),13(木)</t>
  </si>
  <si>
    <t>2/13(木),14(金)</t>
  </si>
  <si>
    <t>2/18(火),25(火)</t>
  </si>
  <si>
    <t>2/19(水),20(木)</t>
  </si>
  <si>
    <t>2/27(木),28(金)</t>
  </si>
  <si>
    <t>3/4(火),5(水)</t>
  </si>
  <si>
    <t>3/5(水),6(木)</t>
  </si>
  <si>
    <t>3/26(水),27(木),28(金)</t>
  </si>
  <si>
    <t>←複数人が同じ講座を受講する場合は、同じ内容を人数分入力</t>
    <rPh sb="1" eb="4">
      <t>フクスウニン</t>
    </rPh>
    <rPh sb="18" eb="19">
      <t>オナ</t>
    </rPh>
    <rPh sb="20" eb="22">
      <t>ナイヨウ</t>
    </rPh>
    <rPh sb="23" eb="26">
      <t>ニンズウブン</t>
    </rPh>
    <rPh sb="26" eb="28">
      <t>ニュウリョク</t>
    </rPh>
    <phoneticPr fontId="2"/>
  </si>
  <si>
    <t>自己負担額</t>
    <rPh sb="0" eb="5">
      <t>ジコフタンガク</t>
    </rPh>
    <phoneticPr fontId="2"/>
  </si>
  <si>
    <t>事業費合計</t>
    <rPh sb="0" eb="5">
      <t>ジギョウヒゴウケイ</t>
    </rPh>
    <phoneticPr fontId="2"/>
  </si>
  <si>
    <t>税抜き金額＝補助対象経費</t>
    <rPh sb="0" eb="1">
      <t>ゼイ</t>
    </rPh>
    <rPh sb="1" eb="2">
      <t>ヌ</t>
    </rPh>
    <rPh sb="3" eb="5">
      <t>キンガク</t>
    </rPh>
    <rPh sb="6" eb="12">
      <t>ホジョタイショウケイヒ</t>
    </rPh>
    <phoneticPr fontId="2"/>
  </si>
  <si>
    <t>補助対象経費合計</t>
    <rPh sb="0" eb="8">
      <t>ホジョタイショウケイヒゴウケイ</t>
    </rPh>
    <phoneticPr fontId="2"/>
  </si>
  <si>
    <t>交付申請額=市補助金額</t>
    <rPh sb="0" eb="5">
      <t>コウフシンセイガク</t>
    </rPh>
    <rPh sb="6" eb="7">
      <t>シ</t>
    </rPh>
    <rPh sb="7" eb="11">
      <t>ホジョキンガク</t>
    </rPh>
    <phoneticPr fontId="2"/>
  </si>
  <si>
    <t>補助対象経費①</t>
    <rPh sb="0" eb="6">
      <t>ホジョタイショウケイヒ</t>
    </rPh>
    <phoneticPr fontId="2"/>
  </si>
  <si>
    <t>補助対象経費②</t>
    <rPh sb="0" eb="6">
      <t>ホジョタイショウケイヒ</t>
    </rPh>
    <phoneticPr fontId="2"/>
  </si>
  <si>
    <t>補助対象外経費=消費税</t>
    <rPh sb="0" eb="7">
      <t>ホジョタイショウガイケイヒ</t>
    </rPh>
    <rPh sb="8" eb="11">
      <t>ショウヒゼイ</t>
    </rPh>
    <phoneticPr fontId="2"/>
  </si>
  <si>
    <t>算出された金額を様式第3号に転記してください。</t>
    <rPh sb="0" eb="2">
      <t>サンシュツ</t>
    </rPh>
    <rPh sb="5" eb="7">
      <t>キンガク</t>
    </rPh>
    <rPh sb="8" eb="11">
      <t>ヨウシキダイ</t>
    </rPh>
    <rPh sb="12" eb="13">
      <t>ゴウ</t>
    </rPh>
    <rPh sb="14" eb="16">
      <t>テンキ</t>
    </rPh>
    <phoneticPr fontId="2"/>
  </si>
  <si>
    <t>工沼087</t>
    <rPh sb="0" eb="1">
      <t>コウ</t>
    </rPh>
    <rPh sb="1" eb="2">
      <t>ヌマ</t>
    </rPh>
    <phoneticPr fontId="2"/>
  </si>
  <si>
    <t>工沼088</t>
    <rPh sb="0" eb="1">
      <t>コウ</t>
    </rPh>
    <rPh sb="1" eb="2">
      <t>ヌマ</t>
    </rPh>
    <phoneticPr fontId="2"/>
  </si>
  <si>
    <t>浜専128</t>
    <rPh sb="0" eb="1">
      <t>ハマ</t>
    </rPh>
    <rPh sb="1" eb="2">
      <t>セン</t>
    </rPh>
    <phoneticPr fontId="2"/>
  </si>
  <si>
    <t>浜専129</t>
    <rPh sb="0" eb="1">
      <t>ハマ</t>
    </rPh>
    <rPh sb="1" eb="2">
      <t>セン</t>
    </rPh>
    <phoneticPr fontId="2"/>
  </si>
  <si>
    <t>ポリ静143</t>
    <rPh sb="2" eb="3">
      <t>シズ</t>
    </rPh>
    <phoneticPr fontId="8"/>
  </si>
  <si>
    <t>ポリ静144</t>
    <rPh sb="2" eb="3">
      <t>シズ</t>
    </rPh>
    <phoneticPr fontId="8"/>
  </si>
  <si>
    <t>ポリ静145</t>
    <rPh sb="2" eb="3">
      <t>シズ</t>
    </rPh>
    <phoneticPr fontId="8"/>
  </si>
  <si>
    <t>ポリ静146</t>
    <rPh sb="2" eb="3">
      <t>シズ</t>
    </rPh>
    <phoneticPr fontId="8"/>
  </si>
  <si>
    <t>ポリ静147</t>
    <rPh sb="2" eb="3">
      <t>シズ</t>
    </rPh>
    <phoneticPr fontId="8"/>
  </si>
  <si>
    <t>ポリ静148</t>
    <rPh sb="2" eb="3">
      <t>シズ</t>
    </rPh>
    <phoneticPr fontId="8"/>
  </si>
  <si>
    <t>ポリ静149</t>
    <rPh sb="2" eb="3">
      <t>シズ</t>
    </rPh>
    <phoneticPr fontId="8"/>
  </si>
  <si>
    <t>ポリ静150</t>
    <rPh sb="2" eb="3">
      <t>シズ</t>
    </rPh>
    <phoneticPr fontId="8"/>
  </si>
  <si>
    <t>ポリ静151</t>
    <rPh sb="2" eb="3">
      <t>シズ</t>
    </rPh>
    <phoneticPr fontId="8"/>
  </si>
  <si>
    <t>ポリ静152</t>
    <rPh sb="2" eb="3">
      <t>シズ</t>
    </rPh>
    <phoneticPr fontId="8"/>
  </si>
  <si>
    <t>ポリ静153</t>
    <rPh sb="2" eb="3">
      <t>シズ</t>
    </rPh>
    <phoneticPr fontId="8"/>
  </si>
  <si>
    <t>ポリ静154</t>
    <rPh sb="2" eb="3">
      <t>シズ</t>
    </rPh>
    <phoneticPr fontId="8"/>
  </si>
  <si>
    <t>ポリ静155</t>
    <rPh sb="2" eb="3">
      <t>シズ</t>
    </rPh>
    <phoneticPr fontId="8"/>
  </si>
  <si>
    <t>ポリ静156</t>
    <rPh sb="2" eb="3">
      <t>シズ</t>
    </rPh>
    <phoneticPr fontId="8"/>
  </si>
  <si>
    <t>ポリ静157</t>
    <rPh sb="2" eb="3">
      <t>シズ</t>
    </rPh>
    <phoneticPr fontId="8"/>
  </si>
  <si>
    <t>ポリ静158</t>
    <rPh sb="2" eb="3">
      <t>シズ</t>
    </rPh>
    <phoneticPr fontId="8"/>
  </si>
  <si>
    <t>ポリ静159</t>
    <rPh sb="2" eb="3">
      <t>シズ</t>
    </rPh>
    <phoneticPr fontId="8"/>
  </si>
  <si>
    <t>ポリ静160</t>
    <rPh sb="2" eb="3">
      <t>シズ</t>
    </rPh>
    <phoneticPr fontId="8"/>
  </si>
  <si>
    <t>～</t>
  </si>
  <si>
    <t>参考情報</t>
    <rPh sb="0" eb="2">
      <t>サンコウ</t>
    </rPh>
    <rPh sb="2" eb="4">
      <t>ジョウホウ</t>
    </rPh>
    <phoneticPr fontId="2"/>
  </si>
  <si>
    <t>2月中</t>
    <rPh sb="1" eb="3">
      <t>ガツチュウ</t>
    </rPh>
    <phoneticPr fontId="0"/>
  </si>
  <si>
    <t>ポリ静161</t>
    <rPh sb="2" eb="3">
      <t>シズ</t>
    </rPh>
    <phoneticPr fontId="8"/>
  </si>
  <si>
    <t>ポリ静162</t>
    <rPh sb="2" eb="3">
      <t>シズ</t>
    </rPh>
    <phoneticPr fontId="8"/>
  </si>
  <si>
    <t>ポリ静163</t>
    <rPh sb="2" eb="3">
      <t>シズ</t>
    </rPh>
    <phoneticPr fontId="8"/>
  </si>
  <si>
    <t>ポリ静164</t>
    <rPh sb="2" eb="3">
      <t>シズ</t>
    </rPh>
    <phoneticPr fontId="8"/>
  </si>
  <si>
    <t>ポリ静165</t>
    <rPh sb="2" eb="3">
      <t>シズ</t>
    </rPh>
    <phoneticPr fontId="8"/>
  </si>
  <si>
    <t>ポリ静166</t>
    <rPh sb="2" eb="3">
      <t>シズ</t>
    </rPh>
    <phoneticPr fontId="8"/>
  </si>
  <si>
    <t>ポリ静167</t>
    <rPh sb="2" eb="3">
      <t>シズ</t>
    </rPh>
    <phoneticPr fontId="8"/>
  </si>
  <si>
    <t>ポリ静168</t>
    <rPh sb="2" eb="3">
      <t>シズ</t>
    </rPh>
    <phoneticPr fontId="8"/>
  </si>
  <si>
    <t>ポリ静169</t>
    <rPh sb="2" eb="3">
      <t>シズ</t>
    </rPh>
    <phoneticPr fontId="8"/>
  </si>
  <si>
    <t>ビジネス活用　Excel 関数編</t>
    <rPh sb="13" eb="15">
      <t>カンスウ</t>
    </rPh>
    <rPh sb="15" eb="16">
      <t>ヘン</t>
    </rPh>
    <phoneticPr fontId="2"/>
  </si>
  <si>
    <t>集中講座　ビジネス活用　Exce基礎</t>
    <rPh sb="0" eb="4">
      <t>シュウチュウコウザ</t>
    </rPh>
    <rPh sb="16" eb="18">
      <t>キソ</t>
    </rPh>
    <phoneticPr fontId="2"/>
  </si>
  <si>
    <t>シーケンス制御による電動機制御技術</t>
    <phoneticPr fontId="14"/>
  </si>
  <si>
    <t>〇</t>
    <phoneticPr fontId="2"/>
  </si>
  <si>
    <t>　</t>
    <phoneticPr fontId="2"/>
  </si>
  <si>
    <t>12/4（水）、5（木）←6/19、6/20から日程変更</t>
    <rPh sb="24" eb="26">
      <t>ニッテイ</t>
    </rPh>
    <rPh sb="26" eb="28">
      <t>ヘンコウ</t>
    </rPh>
    <phoneticPr fontId="14"/>
  </si>
  <si>
    <t>11/6(水)、7(木)←12/5、12/6から日程変更</t>
    <rPh sb="24" eb="26">
      <t>ニッテイ</t>
    </rPh>
    <rPh sb="26" eb="28">
      <t>ヘンコウ</t>
    </rPh>
    <phoneticPr fontId="8"/>
  </si>
  <si>
    <t>静県大007</t>
    <rPh sb="0" eb="1">
      <t>シズ</t>
    </rPh>
    <rPh sb="1" eb="2">
      <t>ケン</t>
    </rPh>
    <rPh sb="2" eb="3">
      <t>ダイ</t>
    </rPh>
    <phoneticPr fontId="2"/>
  </si>
  <si>
    <t>Pythonによる会計データサイエンス：基礎から応用まで</t>
    <rPh sb="9" eb="11">
      <t>カイケイ</t>
    </rPh>
    <rPh sb="20" eb="22">
      <t>キソ</t>
    </rPh>
    <rPh sb="24" eb="26">
      <t>オウヨウ</t>
    </rPh>
    <phoneticPr fontId="1"/>
  </si>
  <si>
    <t>9/2８・１０/5</t>
    <phoneticPr fontId="2"/>
  </si>
  <si>
    <t>ポリ浜001</t>
    <rPh sb="2" eb="3">
      <t>ハマ</t>
    </rPh>
    <phoneticPr fontId="2"/>
  </si>
  <si>
    <t>ポリ浜002</t>
    <rPh sb="2" eb="3">
      <t>ハマ</t>
    </rPh>
    <phoneticPr fontId="2"/>
  </si>
  <si>
    <t>ポリ浜003</t>
    <rPh sb="2" eb="3">
      <t>ハマ</t>
    </rPh>
    <phoneticPr fontId="2"/>
  </si>
  <si>
    <t>ポリ浜004</t>
    <rPh sb="2" eb="3">
      <t>ハマ</t>
    </rPh>
    <phoneticPr fontId="2"/>
  </si>
  <si>
    <t>ポリ浜005</t>
    <rPh sb="2" eb="3">
      <t>ハマ</t>
    </rPh>
    <phoneticPr fontId="2"/>
  </si>
  <si>
    <t>ポリ浜006</t>
    <rPh sb="2" eb="3">
      <t>ハマ</t>
    </rPh>
    <phoneticPr fontId="2"/>
  </si>
  <si>
    <t>ポリ浜007</t>
    <rPh sb="2" eb="3">
      <t>ハマ</t>
    </rPh>
    <phoneticPr fontId="2"/>
  </si>
  <si>
    <t>ポリ浜008</t>
    <rPh sb="2" eb="3">
      <t>ハマ</t>
    </rPh>
    <phoneticPr fontId="2"/>
  </si>
  <si>
    <t>ポリ浜009</t>
    <rPh sb="2" eb="3">
      <t>ハマ</t>
    </rPh>
    <phoneticPr fontId="2"/>
  </si>
  <si>
    <t>ポリ浜010</t>
    <rPh sb="2" eb="3">
      <t>ハマ</t>
    </rPh>
    <phoneticPr fontId="2"/>
  </si>
  <si>
    <t>ポリ浜011</t>
    <rPh sb="2" eb="3">
      <t>ハマ</t>
    </rPh>
    <phoneticPr fontId="2"/>
  </si>
  <si>
    <t>ポリ浜012</t>
    <rPh sb="2" eb="3">
      <t>ハマ</t>
    </rPh>
    <phoneticPr fontId="2"/>
  </si>
  <si>
    <t>ポリ浜013</t>
    <rPh sb="2" eb="3">
      <t>ハマ</t>
    </rPh>
    <phoneticPr fontId="2"/>
  </si>
  <si>
    <t>ポリ浜014</t>
    <rPh sb="2" eb="3">
      <t>ハマ</t>
    </rPh>
    <phoneticPr fontId="2"/>
  </si>
  <si>
    <t>ポリ浜015</t>
    <rPh sb="2" eb="3">
      <t>ハマ</t>
    </rPh>
    <phoneticPr fontId="2"/>
  </si>
  <si>
    <t>ポリ浜016</t>
    <rPh sb="2" eb="3">
      <t>ハマ</t>
    </rPh>
    <phoneticPr fontId="2"/>
  </si>
  <si>
    <t>ポリ浜017</t>
    <rPh sb="2" eb="3">
      <t>ハマ</t>
    </rPh>
    <phoneticPr fontId="2"/>
  </si>
  <si>
    <t>ポリ浜018</t>
    <rPh sb="2" eb="3">
      <t>ハマ</t>
    </rPh>
    <phoneticPr fontId="2"/>
  </si>
  <si>
    <t>ポリ浜019</t>
    <rPh sb="2" eb="3">
      <t>ハマ</t>
    </rPh>
    <phoneticPr fontId="2"/>
  </si>
  <si>
    <t>ポリ浜020</t>
    <rPh sb="2" eb="3">
      <t>ハマ</t>
    </rPh>
    <phoneticPr fontId="2"/>
  </si>
  <si>
    <t>ポリ浜021</t>
    <rPh sb="2" eb="3">
      <t>ハマ</t>
    </rPh>
    <phoneticPr fontId="2"/>
  </si>
  <si>
    <t>ポリ浜022</t>
    <rPh sb="2" eb="3">
      <t>ハマ</t>
    </rPh>
    <phoneticPr fontId="2"/>
  </si>
  <si>
    <t>ポリ浜023</t>
    <rPh sb="2" eb="3">
      <t>ハマ</t>
    </rPh>
    <phoneticPr fontId="2"/>
  </si>
  <si>
    <t>ポリ浜024</t>
    <rPh sb="2" eb="3">
      <t>ハマ</t>
    </rPh>
    <phoneticPr fontId="2"/>
  </si>
  <si>
    <t>ポリ浜025</t>
    <rPh sb="2" eb="3">
      <t>ハマ</t>
    </rPh>
    <phoneticPr fontId="2"/>
  </si>
  <si>
    <t>ポリ浜026</t>
    <rPh sb="2" eb="3">
      <t>ハマ</t>
    </rPh>
    <phoneticPr fontId="2"/>
  </si>
  <si>
    <t>ポリ浜027</t>
    <rPh sb="2" eb="3">
      <t>ハマ</t>
    </rPh>
    <phoneticPr fontId="2"/>
  </si>
  <si>
    <t>ポリ浜028</t>
    <rPh sb="2" eb="3">
      <t>ハマ</t>
    </rPh>
    <phoneticPr fontId="2"/>
  </si>
  <si>
    <t>ポリ浜029</t>
    <rPh sb="2" eb="3">
      <t>ハマ</t>
    </rPh>
    <phoneticPr fontId="2"/>
  </si>
  <si>
    <t>ポリ浜030</t>
    <rPh sb="2" eb="3">
      <t>ハマ</t>
    </rPh>
    <phoneticPr fontId="2"/>
  </si>
  <si>
    <t>ポリ浜031</t>
    <rPh sb="2" eb="3">
      <t>ハマ</t>
    </rPh>
    <phoneticPr fontId="2"/>
  </si>
  <si>
    <t>ポリ浜032</t>
    <rPh sb="2" eb="3">
      <t>ハマ</t>
    </rPh>
    <phoneticPr fontId="2"/>
  </si>
  <si>
    <t>ポリ浜033</t>
    <rPh sb="2" eb="3">
      <t>ハマ</t>
    </rPh>
    <phoneticPr fontId="2"/>
  </si>
  <si>
    <t>ポリ浜034</t>
    <rPh sb="2" eb="3">
      <t>ハマ</t>
    </rPh>
    <phoneticPr fontId="2"/>
  </si>
  <si>
    <t>ポリ浜035</t>
    <rPh sb="2" eb="3">
      <t>ハマ</t>
    </rPh>
    <phoneticPr fontId="2"/>
  </si>
  <si>
    <t>ポリ浜036</t>
    <rPh sb="2" eb="3">
      <t>ハマ</t>
    </rPh>
    <phoneticPr fontId="2"/>
  </si>
  <si>
    <t>ポリ浜037</t>
    <rPh sb="2" eb="3">
      <t>ハマ</t>
    </rPh>
    <phoneticPr fontId="2"/>
  </si>
  <si>
    <t>ポリ浜038</t>
    <rPh sb="2" eb="3">
      <t>ハマ</t>
    </rPh>
    <phoneticPr fontId="2"/>
  </si>
  <si>
    <t>ポリ浜039</t>
    <rPh sb="2" eb="3">
      <t>ハマ</t>
    </rPh>
    <phoneticPr fontId="2"/>
  </si>
  <si>
    <t>ポリ浜040</t>
    <rPh sb="2" eb="3">
      <t>ハマ</t>
    </rPh>
    <phoneticPr fontId="2"/>
  </si>
  <si>
    <t>ポリ浜041</t>
    <rPh sb="2" eb="3">
      <t>ハマ</t>
    </rPh>
    <phoneticPr fontId="2"/>
  </si>
  <si>
    <t>ポリ浜042</t>
    <rPh sb="2" eb="3">
      <t>ハマ</t>
    </rPh>
    <phoneticPr fontId="2"/>
  </si>
  <si>
    <t>ポリ浜043</t>
    <rPh sb="2" eb="3">
      <t>ハマ</t>
    </rPh>
    <phoneticPr fontId="2"/>
  </si>
  <si>
    <t>ポリ浜044</t>
    <rPh sb="2" eb="3">
      <t>ハマ</t>
    </rPh>
    <phoneticPr fontId="2"/>
  </si>
  <si>
    <t>ポリ浜045</t>
    <rPh sb="2" eb="3">
      <t>ハマ</t>
    </rPh>
    <phoneticPr fontId="2"/>
  </si>
  <si>
    <t>ポリ浜046</t>
    <rPh sb="2" eb="3">
      <t>ハマ</t>
    </rPh>
    <phoneticPr fontId="2"/>
  </si>
  <si>
    <t>ポリ浜047</t>
    <rPh sb="2" eb="3">
      <t>ハマ</t>
    </rPh>
    <phoneticPr fontId="2"/>
  </si>
  <si>
    <t>ポリ浜048</t>
    <rPh sb="2" eb="3">
      <t>ハマ</t>
    </rPh>
    <phoneticPr fontId="2"/>
  </si>
  <si>
    <t>ポリ浜049</t>
    <rPh sb="2" eb="3">
      <t>ハマ</t>
    </rPh>
    <phoneticPr fontId="2"/>
  </si>
  <si>
    <t>ポリ浜050</t>
    <rPh sb="2" eb="3">
      <t>ハマ</t>
    </rPh>
    <phoneticPr fontId="2"/>
  </si>
  <si>
    <t>ポリ浜051</t>
    <rPh sb="2" eb="3">
      <t>ハマ</t>
    </rPh>
    <phoneticPr fontId="2"/>
  </si>
  <si>
    <t>ポリ浜052</t>
    <rPh sb="2" eb="3">
      <t>ハマ</t>
    </rPh>
    <phoneticPr fontId="2"/>
  </si>
  <si>
    <t>ポリ浜053</t>
    <rPh sb="2" eb="3">
      <t>ハマ</t>
    </rPh>
    <phoneticPr fontId="2"/>
  </si>
  <si>
    <t>ポリ浜054</t>
    <rPh sb="2" eb="3">
      <t>ハマ</t>
    </rPh>
    <phoneticPr fontId="2"/>
  </si>
  <si>
    <t>ポリ浜055</t>
    <rPh sb="2" eb="3">
      <t>ハマ</t>
    </rPh>
    <phoneticPr fontId="2"/>
  </si>
  <si>
    <t>ポリ浜056</t>
    <rPh sb="2" eb="3">
      <t>ハマ</t>
    </rPh>
    <phoneticPr fontId="2"/>
  </si>
  <si>
    <t>ポリ浜057</t>
    <rPh sb="2" eb="3">
      <t>ハマ</t>
    </rPh>
    <phoneticPr fontId="2"/>
  </si>
  <si>
    <t>ポリ浜058</t>
    <rPh sb="2" eb="3">
      <t>ハマ</t>
    </rPh>
    <phoneticPr fontId="2"/>
  </si>
  <si>
    <t>ポリ浜059</t>
    <rPh sb="2" eb="3">
      <t>ハマ</t>
    </rPh>
    <phoneticPr fontId="2"/>
  </si>
  <si>
    <t>ポリ浜060</t>
    <rPh sb="2" eb="3">
      <t>ハマ</t>
    </rPh>
    <phoneticPr fontId="2"/>
  </si>
  <si>
    <t>ポリ浜061</t>
    <rPh sb="2" eb="3">
      <t>ハマ</t>
    </rPh>
    <phoneticPr fontId="2"/>
  </si>
  <si>
    <t>ポリ浜062</t>
    <rPh sb="2" eb="3">
      <t>ハマ</t>
    </rPh>
    <phoneticPr fontId="2"/>
  </si>
  <si>
    <t>ポリ浜063</t>
    <rPh sb="2" eb="3">
      <t>ハマ</t>
    </rPh>
    <phoneticPr fontId="2"/>
  </si>
  <si>
    <t>ポリ浜064</t>
    <rPh sb="2" eb="3">
      <t>ハマ</t>
    </rPh>
    <phoneticPr fontId="2"/>
  </si>
  <si>
    <t>ポリ浜065</t>
    <rPh sb="2" eb="3">
      <t>ハマ</t>
    </rPh>
    <phoneticPr fontId="2"/>
  </si>
  <si>
    <t>ポリ浜066</t>
    <rPh sb="2" eb="3">
      <t>ハマ</t>
    </rPh>
    <phoneticPr fontId="2"/>
  </si>
  <si>
    <t>ポリ浜067</t>
    <rPh sb="2" eb="3">
      <t>ハマ</t>
    </rPh>
    <phoneticPr fontId="2"/>
  </si>
  <si>
    <t>ポリ浜068</t>
    <rPh sb="2" eb="3">
      <t>ハマ</t>
    </rPh>
    <phoneticPr fontId="2"/>
  </si>
  <si>
    <t>ポリ浜069</t>
    <rPh sb="2" eb="3">
      <t>ハマ</t>
    </rPh>
    <phoneticPr fontId="2"/>
  </si>
  <si>
    <t>ポリ浜070</t>
    <rPh sb="2" eb="3">
      <t>ハマ</t>
    </rPh>
    <phoneticPr fontId="2"/>
  </si>
  <si>
    <t>10/31(木),11/1(金)</t>
    <rPh sb="6" eb="7">
      <t>モク</t>
    </rPh>
    <rPh sb="14" eb="15">
      <t>キン</t>
    </rPh>
    <phoneticPr fontId="2"/>
  </si>
  <si>
    <t>ポリ浜071</t>
    <rPh sb="2" eb="3">
      <t>ハマ</t>
    </rPh>
    <phoneticPr fontId="2"/>
  </si>
  <si>
    <t>ポリ浜072</t>
    <rPh sb="2" eb="3">
      <t>ハマ</t>
    </rPh>
    <phoneticPr fontId="2"/>
  </si>
  <si>
    <t>ポリ浜073</t>
    <rPh sb="2" eb="3">
      <t>ハマ</t>
    </rPh>
    <phoneticPr fontId="2"/>
  </si>
  <si>
    <t>ポリ浜074</t>
    <rPh sb="2" eb="3">
      <t>ハマ</t>
    </rPh>
    <phoneticPr fontId="2"/>
  </si>
  <si>
    <t>ポリ浜075</t>
    <rPh sb="2" eb="3">
      <t>ハマ</t>
    </rPh>
    <phoneticPr fontId="2"/>
  </si>
  <si>
    <t>ポリ浜076</t>
    <rPh sb="2" eb="3">
      <t>ハマ</t>
    </rPh>
    <phoneticPr fontId="2"/>
  </si>
  <si>
    <t>ポリ浜077</t>
    <rPh sb="2" eb="3">
      <t>ハマ</t>
    </rPh>
    <phoneticPr fontId="2"/>
  </si>
  <si>
    <t>ポリ浜078</t>
    <rPh sb="2" eb="3">
      <t>ハマ</t>
    </rPh>
    <phoneticPr fontId="2"/>
  </si>
  <si>
    <t>ポリ浜079</t>
    <rPh sb="2" eb="3">
      <t>ハマ</t>
    </rPh>
    <phoneticPr fontId="2"/>
  </si>
  <si>
    <t>ポリ浜080</t>
    <rPh sb="2" eb="3">
      <t>ハマ</t>
    </rPh>
    <phoneticPr fontId="2"/>
  </si>
  <si>
    <t>ポリ浜081</t>
    <rPh sb="2" eb="3">
      <t>ハマ</t>
    </rPh>
    <phoneticPr fontId="2"/>
  </si>
  <si>
    <t>ポリ浜082</t>
    <rPh sb="2" eb="3">
      <t>ハマ</t>
    </rPh>
    <phoneticPr fontId="2"/>
  </si>
  <si>
    <t>ポリ浜083</t>
    <rPh sb="2" eb="3">
      <t>ハマ</t>
    </rPh>
    <phoneticPr fontId="2"/>
  </si>
  <si>
    <t>ポリ浜084</t>
    <rPh sb="2" eb="3">
      <t>ハマ</t>
    </rPh>
    <phoneticPr fontId="2"/>
  </si>
  <si>
    <t>ポリ浜085</t>
    <rPh sb="2" eb="3">
      <t>ハマ</t>
    </rPh>
    <phoneticPr fontId="2"/>
  </si>
  <si>
    <t>ポリ浜086</t>
    <rPh sb="2" eb="3">
      <t>ハマ</t>
    </rPh>
    <phoneticPr fontId="2"/>
  </si>
  <si>
    <t>ポリ浜087</t>
    <rPh sb="2" eb="3">
      <t>ハマ</t>
    </rPh>
    <phoneticPr fontId="2"/>
  </si>
  <si>
    <t>ポリ浜088</t>
    <rPh sb="2" eb="3">
      <t>ハマ</t>
    </rPh>
    <phoneticPr fontId="2"/>
  </si>
  <si>
    <t>ポリ浜089</t>
    <rPh sb="2" eb="3">
      <t>ハマ</t>
    </rPh>
    <phoneticPr fontId="2"/>
  </si>
  <si>
    <t>ポリ浜090</t>
    <rPh sb="2" eb="3">
      <t>ハマ</t>
    </rPh>
    <phoneticPr fontId="2"/>
  </si>
  <si>
    <t>ポリ浜091</t>
    <rPh sb="2" eb="3">
      <t>ハマ</t>
    </rPh>
    <phoneticPr fontId="2"/>
  </si>
  <si>
    <t>ポリ浜092</t>
    <rPh sb="2" eb="3">
      <t>ハマ</t>
    </rPh>
    <phoneticPr fontId="2"/>
  </si>
  <si>
    <t>ポリ浜093</t>
    <rPh sb="2" eb="3">
      <t>ハマ</t>
    </rPh>
    <phoneticPr fontId="2"/>
  </si>
  <si>
    <t>ポリ浜094</t>
    <rPh sb="2" eb="3">
      <t>ハマ</t>
    </rPh>
    <phoneticPr fontId="2"/>
  </si>
  <si>
    <t>ポリ浜095</t>
    <rPh sb="2" eb="3">
      <t>ハマ</t>
    </rPh>
    <phoneticPr fontId="2"/>
  </si>
  <si>
    <t>ポリ浜096</t>
    <rPh sb="2" eb="3">
      <t>ハマ</t>
    </rPh>
    <phoneticPr fontId="2"/>
  </si>
  <si>
    <t>ポリ浜097</t>
    <rPh sb="2" eb="3">
      <t>ハマ</t>
    </rPh>
    <phoneticPr fontId="2"/>
  </si>
  <si>
    <t>ポリ浜098</t>
    <rPh sb="2" eb="3">
      <t>ハマ</t>
    </rPh>
    <phoneticPr fontId="2"/>
  </si>
  <si>
    <t>ポリ浜099</t>
    <rPh sb="2" eb="3">
      <t>ハマ</t>
    </rPh>
    <phoneticPr fontId="2"/>
  </si>
  <si>
    <t>ポリ浜100</t>
    <rPh sb="2" eb="3">
      <t>ハマ</t>
    </rPh>
    <phoneticPr fontId="2"/>
  </si>
  <si>
    <t>ポリテクカレッジ浜松の補助対象講座一覧</t>
    <rPh sb="8" eb="10">
      <t>ハママツ</t>
    </rPh>
    <rPh sb="11" eb="13">
      <t>ホジョ</t>
    </rPh>
    <rPh sb="13" eb="19">
      <t>タイショウコウザイチラン</t>
    </rPh>
    <phoneticPr fontId="2"/>
  </si>
  <si>
    <t>○</t>
    <phoneticPr fontId="2"/>
  </si>
  <si>
    <t>中小企業等ＤＸ支援　Excelマクロ入門編（製造業向け）</t>
    <rPh sb="0" eb="5">
      <t>チュウショウキギョウトウ</t>
    </rPh>
    <rPh sb="7" eb="9">
      <t>シエン</t>
    </rPh>
    <rPh sb="18" eb="21">
      <t>ニュウモンヘン</t>
    </rPh>
    <rPh sb="22" eb="26">
      <t>セイゾウギョウム</t>
    </rPh>
    <phoneticPr fontId="2"/>
  </si>
  <si>
    <t>2/12（水）、2/19（水）、2/26（水）</t>
    <rPh sb="5" eb="6">
      <t>ミズ</t>
    </rPh>
    <rPh sb="13" eb="14">
      <t>ミズ</t>
    </rPh>
    <rPh sb="21" eb="22">
      <t>ミズ</t>
    </rPh>
    <phoneticPr fontId="2"/>
  </si>
  <si>
    <t>ポリテクセンター静岡の補助対象講座一覧</t>
    <rPh sb="8" eb="10">
      <t>シズオカ</t>
    </rPh>
    <rPh sb="11" eb="13">
      <t>ホジョ</t>
    </rPh>
    <rPh sb="13" eb="19">
      <t>タイショウコウザイチラン</t>
    </rPh>
    <phoneticPr fontId="2"/>
  </si>
  <si>
    <t>ポリ静170</t>
    <rPh sb="2" eb="3">
      <t>シズ</t>
    </rPh>
    <phoneticPr fontId="8"/>
  </si>
  <si>
    <t>ポリ静171</t>
    <rPh sb="2" eb="3">
      <t>シズ</t>
    </rPh>
    <phoneticPr fontId="8"/>
  </si>
  <si>
    <t>ポリ静172</t>
    <rPh sb="2" eb="3">
      <t>シズ</t>
    </rPh>
    <phoneticPr fontId="8"/>
  </si>
  <si>
    <t>ポリ静173</t>
    <rPh sb="2" eb="3">
      <t>シズ</t>
    </rPh>
    <phoneticPr fontId="8"/>
  </si>
  <si>
    <t>ポリ静174</t>
    <rPh sb="2" eb="3">
      <t>シズ</t>
    </rPh>
    <phoneticPr fontId="8"/>
  </si>
  <si>
    <t>ポリ静175</t>
    <rPh sb="2" eb="3">
      <t>シズ</t>
    </rPh>
    <phoneticPr fontId="8"/>
  </si>
  <si>
    <t>ポリ静176</t>
    <rPh sb="2" eb="3">
      <t>シズ</t>
    </rPh>
    <phoneticPr fontId="8"/>
  </si>
  <si>
    <t>ポリ静177</t>
    <rPh sb="2" eb="3">
      <t>シズ</t>
    </rPh>
    <phoneticPr fontId="8"/>
  </si>
  <si>
    <t>ポリ静178</t>
    <rPh sb="2" eb="3">
      <t>シズ</t>
    </rPh>
    <phoneticPr fontId="8"/>
  </si>
  <si>
    <t>ポリ静179</t>
    <rPh sb="2" eb="3">
      <t>シズ</t>
    </rPh>
    <phoneticPr fontId="8"/>
  </si>
  <si>
    <t>ポリ静180</t>
    <rPh sb="2" eb="3">
      <t>シズ</t>
    </rPh>
    <phoneticPr fontId="8"/>
  </si>
  <si>
    <t>ポリ静181</t>
    <rPh sb="2" eb="3">
      <t>シズ</t>
    </rPh>
    <phoneticPr fontId="8"/>
  </si>
  <si>
    <t>ポリ静182</t>
    <rPh sb="2" eb="3">
      <t>シズ</t>
    </rPh>
    <phoneticPr fontId="8"/>
  </si>
  <si>
    <t>実習でわかる省エネルギーの進め方と対策技術</t>
  </si>
  <si>
    <t>生産性向上支援訓練 129製造分野におけるＤＸ推進</t>
  </si>
  <si>
    <t>生産性向上支援訓練 130経理業務の効率化につながるＤＸの実践</t>
  </si>
  <si>
    <t>生産性向上支援訓練 101業務に役立つ表計算ソフトの関数活用</t>
  </si>
  <si>
    <t>生産性向上支援訓練 103効率よく分析するためのデータ集計</t>
  </si>
  <si>
    <t>生産性向上支援訓練 120データサイエンス入門</t>
  </si>
  <si>
    <t>生産性向上支援訓練 116情報漏えいの原因と対応・対策</t>
  </si>
  <si>
    <t>生産性向上支援訓練 094ＡＩ（人工知能）活用</t>
  </si>
  <si>
    <t>生産性向上支援訓練 089データ活用で進める業務連携</t>
  </si>
  <si>
    <t>生産性向上支援訓練 047チャンスをつかむインターネットビジネス</t>
  </si>
  <si>
    <t>生産性向上支援訓練 111業務効率を向上させるワープロソフト活用</t>
  </si>
  <si>
    <t>生産性向上支援訓練 115脅威情報とセキュリティ対策</t>
  </si>
  <si>
    <t>生産性向上支援訓練 014物流システム設計</t>
  </si>
  <si>
    <t>生産性向上支援訓練 114ＳＮＳを活用した情報発信</t>
  </si>
  <si>
    <t>生産性向上支援訓練 012卸売業・サービス業の販売戦略</t>
  </si>
  <si>
    <t>生産性向上支援訓練 018クラウド活用入門</t>
  </si>
  <si>
    <t>生産性向上支援訓練 019IoT活用によるビジネス展開</t>
  </si>
  <si>
    <t>生産性向上支援訓練 056ITツールを活用した業務改善</t>
  </si>
  <si>
    <t>生産性向上支援訓練 090失敗しない社内システム導入</t>
  </si>
  <si>
    <t>生産性向上支援訓練 055RPAを活用した業務効率化・コスト削減</t>
  </si>
  <si>
    <t>生産性向上支援訓練 059災害時のリスク管理と事業継続計画</t>
    <rPh sb="13" eb="16">
      <t>サイガイジ</t>
    </rPh>
    <rPh sb="20" eb="22">
      <t>カンリ</t>
    </rPh>
    <rPh sb="23" eb="25">
      <t>ジギョウ</t>
    </rPh>
    <rPh sb="25" eb="27">
      <t>ケイゾク</t>
    </rPh>
    <rPh sb="27" eb="29">
      <t>ケイカク</t>
    </rPh>
    <phoneticPr fontId="1"/>
  </si>
  <si>
    <t>生産性向上支援訓練 104ピポットテーブルを活用したデータ分析</t>
    <rPh sb="22" eb="24">
      <t>カツヨウ</t>
    </rPh>
    <rPh sb="29" eb="31">
      <t>ブンセキ</t>
    </rPh>
    <phoneticPr fontId="1"/>
  </si>
  <si>
    <t>生産性向上支援訓練 055RPAを活用した業務効率化・コスト削減</t>
    <rPh sb="17" eb="19">
      <t>カツヨウ</t>
    </rPh>
    <rPh sb="21" eb="26">
      <t>ギョウムコウリツカ</t>
    </rPh>
    <rPh sb="30" eb="32">
      <t>サクゲン</t>
    </rPh>
    <phoneticPr fontId="1"/>
  </si>
  <si>
    <t>生産性向上支援訓練 101業務に役立つ表計算ソフトの関数活用（応用編）</t>
    <rPh sb="13" eb="15">
      <t>ギョウム</t>
    </rPh>
    <rPh sb="16" eb="18">
      <t>ヤクダ</t>
    </rPh>
    <rPh sb="19" eb="22">
      <t>ヒョウケイサン</t>
    </rPh>
    <rPh sb="26" eb="28">
      <t>カンスウ</t>
    </rPh>
    <rPh sb="28" eb="30">
      <t>カツヨウ</t>
    </rPh>
    <rPh sb="31" eb="34">
      <t>オウヨウヘン</t>
    </rPh>
    <phoneticPr fontId="1"/>
  </si>
  <si>
    <t>生産性向上支援訓練 041業務効率向上のための時間管理</t>
    <rPh sb="13" eb="15">
      <t>ギョウム</t>
    </rPh>
    <rPh sb="15" eb="17">
      <t>コウリツ</t>
    </rPh>
    <rPh sb="17" eb="19">
      <t>コウジョウ</t>
    </rPh>
    <rPh sb="23" eb="27">
      <t>ジカンカンリ</t>
    </rPh>
    <phoneticPr fontId="1"/>
  </si>
  <si>
    <t/>
  </si>
  <si>
    <t>11/23(土)、24(日)</t>
  </si>
  <si>
    <t>1/14（火）、15(水)、16（木）、17(金)</t>
  </si>
  <si>
    <t>2/6(木)、7(金)</t>
  </si>
  <si>
    <t>2/13(木)、14(金)</t>
  </si>
  <si>
    <t>2/19(水)、20(木)</t>
  </si>
  <si>
    <t>3/1（土）、2（日）</t>
  </si>
  <si>
    <t>3/11（火）、12(水)、13（木）、14(金)</t>
  </si>
  <si>
    <t>7/3（水) 富士ロゼシアター</t>
  </si>
  <si>
    <t>7/10（水) 富士ロゼシアター</t>
  </si>
  <si>
    <t>7/17（水) 富士ロゼシアター</t>
  </si>
  <si>
    <t>9/11（水) 富士ロゼシアター</t>
  </si>
  <si>
    <t>9/18（水) 富士ロゼシアター</t>
  </si>
  <si>
    <t>9/25（水) 沼津トラストビル</t>
  </si>
  <si>
    <t>10/9（水) 富士ロゼシアター</t>
  </si>
  <si>
    <t>10/23（水) 富士ロゼシアター</t>
  </si>
  <si>
    <t>10/4（金) 東伊豆町商工会</t>
  </si>
  <si>
    <t>7/11（木） ポリテクセンター静岡</t>
  </si>
  <si>
    <t>7/25（木） ポリテクセンター静岡</t>
  </si>
  <si>
    <t>8/1（木） ポリテクセンター静岡</t>
  </si>
  <si>
    <t>９/19（木） ポリテクセンター静岡</t>
  </si>
  <si>
    <t>10/8（火） ポリテクセンター静岡</t>
  </si>
  <si>
    <t>10/24（木） ポリテクセンター静岡</t>
  </si>
  <si>
    <t>11/7（木） ポリテクセンター静岡</t>
  </si>
  <si>
    <t>11/22（金） ポリテクセンター静岡</t>
  </si>
  <si>
    <t>12/10（火） ポリテクセンター静岡</t>
  </si>
  <si>
    <t>7/5（金） ポリテクカレッジ浜松</t>
  </si>
  <si>
    <t>7/19（金） ポリテクカレッジ浜松</t>
  </si>
  <si>
    <t>7/30（火） ポリテクカレッジ浜松</t>
  </si>
  <si>
    <t>9/6（金） ポリテクカレッジ浜松</t>
  </si>
  <si>
    <t>9/13（金） ポリテクカレッジ浜松</t>
  </si>
  <si>
    <t>10/3（木） ポリテクカレッジ浜松</t>
  </si>
  <si>
    <t>10/29（火） ポリテクカレッジ浜松</t>
  </si>
  <si>
    <t>11/15（金） ポリテクカレッジ浜松</t>
  </si>
  <si>
    <t>11/21（木） ポリテクカレッジ浜松</t>
  </si>
  <si>
    <t>2/6（木） ポリテクセンター静岡</t>
    <rPh sb="4" eb="5">
      <t>モク</t>
    </rPh>
    <phoneticPr fontId="1"/>
  </si>
  <si>
    <t>2/13（木） ポリテクカレッジ浜松</t>
  </si>
  <si>
    <t>1/29（水）御殿場市民交流センター ふじざくら</t>
    <rPh sb="5" eb="6">
      <t>スイ</t>
    </rPh>
    <rPh sb="7" eb="10">
      <t>ゴテンバ</t>
    </rPh>
    <rPh sb="10" eb="12">
      <t>シミン</t>
    </rPh>
    <rPh sb="12" eb="14">
      <t>コウリュウ</t>
    </rPh>
    <phoneticPr fontId="1"/>
  </si>
  <si>
    <t>2/14（金） ポリテクセンター静岡</t>
  </si>
  <si>
    <t>2/20（木） ポリテクカレッジ浜松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</si>
</sst>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m&quot;月&quot;d&quot;日&quot;;@"/>
    <numFmt numFmtId="178" formatCode="m/d;@"/>
  </numFmts>
  <fonts count="17">
    <font>
      <sz val="11"/>
      <color theme="1"/>
      <name val="Yu Gothic"/>
      <family val="2"/>
      <scheme val="minor"/>
    </font>
    <font>
      <sz val="11"/>
      <color theme="1"/>
      <name val="BIZ UDP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8"/>
      <color theme="3"/>
      <name val="Yu Gothic Light"/>
      <family val="2"/>
      <charset val="128"/>
      <scheme val="major"/>
    </font>
    <font>
      <b/>
      <sz val="15"/>
      <color theme="3"/>
      <name val="Yu Gothic"/>
      <family val="2"/>
      <charset val="128"/>
      <scheme val="minor"/>
    </font>
    <font>
      <b/>
      <sz val="13"/>
      <color theme="3"/>
      <name val="Yu Gothic"/>
      <family val="2"/>
      <charset val="128"/>
      <scheme val="minor"/>
    </font>
    <font>
      <b/>
      <sz val="11"/>
      <color theme="3"/>
      <name val="Yu Gothic"/>
      <family val="2"/>
      <charset val="128"/>
      <scheme val="minor"/>
    </font>
    <font>
      <b/>
      <sz val="11"/>
      <color theme="1"/>
      <name val="Yu Gothic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BIZ UDPゴシック"/>
      <family val="3"/>
      <charset val="128"/>
    </font>
    <font>
      <sz val="6"/>
      <name val="Yu Gothic"/>
      <family val="2"/>
      <charset val="128"/>
      <scheme val="minor"/>
    </font>
    <font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Up="1">
      <left/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/>
      <top/>
      <bottom style="dashDotDot">
        <color auto="1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101">
    <xf numFmtId="0" fontId="0" fillId="0" borderId="0" xfId="0"/>
    <xf numFmtId="0" fontId="1" fillId="0" borderId="0" xfId="0" applyFont="1"/>
    <xf numFmtId="0" fontId="1" fillId="0" borderId="2" xfId="0" applyFont="1" applyBorder="1"/>
    <xf numFmtId="176" fontId="1" fillId="0" borderId="2" xfId="1" applyNumberFormat="1" applyFont="1" applyBorder="1" applyAlignment="1"/>
    <xf numFmtId="176" fontId="1" fillId="0" borderId="0" xfId="1" applyNumberFormat="1" applyFont="1" applyAlignment="1"/>
    <xf numFmtId="176" fontId="1" fillId="0" borderId="0" xfId="0" applyNumberFormat="1" applyFont="1"/>
    <xf numFmtId="176" fontId="1" fillId="0" borderId="0" xfId="1" applyNumberFormat="1" applyFont="1" applyFill="1" applyBorder="1" applyAlignment="1"/>
    <xf numFmtId="0" fontId="1" fillId="0" borderId="0" xfId="0" applyFont="1" applyAlignment="1">
      <alignment horizontal="center"/>
    </xf>
    <xf numFmtId="177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8" fontId="1" fillId="0" borderId="0" xfId="0" applyNumberFormat="1" applyFont="1" applyAlignment="1">
      <alignment horizont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178" fontId="1" fillId="0" borderId="3" xfId="0" applyNumberFormat="1" applyFont="1" applyBorder="1" applyAlignment="1">
      <alignment horizontal="center"/>
    </xf>
    <xf numFmtId="0" fontId="1" fillId="0" borderId="3" xfId="0" applyFont="1" applyBorder="1"/>
    <xf numFmtId="0" fontId="9" fillId="0" borderId="1" xfId="0" applyFont="1" applyBorder="1"/>
    <xf numFmtId="176" fontId="1" fillId="0" borderId="2" xfId="1" applyNumberFormat="1" applyFont="1" applyFill="1" applyBorder="1" applyAlignment="1"/>
    <xf numFmtId="0" fontId="9" fillId="0" borderId="2" xfId="0" applyFont="1" applyBorder="1"/>
    <xf numFmtId="176" fontId="9" fillId="0" borderId="2" xfId="0" applyNumberFormat="1" applyFont="1" applyBorder="1"/>
    <xf numFmtId="0" fontId="1" fillId="0" borderId="1" xfId="2" applyFont="1" applyBorder="1"/>
    <xf numFmtId="0" fontId="1" fillId="0" borderId="2" xfId="2" applyFont="1" applyBorder="1"/>
    <xf numFmtId="176" fontId="1" fillId="0" borderId="2" xfId="2" applyNumberFormat="1" applyFont="1" applyBorder="1"/>
    <xf numFmtId="0" fontId="1" fillId="0" borderId="3" xfId="2" applyFont="1" applyBorder="1"/>
    <xf numFmtId="0" fontId="1" fillId="0" borderId="2" xfId="2" applyFont="1" applyBorder="1" applyAlignment="1">
      <alignment vertical="center"/>
    </xf>
    <xf numFmtId="176" fontId="1" fillId="0" borderId="2" xfId="2" applyNumberFormat="1" applyFont="1" applyBorder="1" applyAlignment="1">
      <alignment vertical="center"/>
    </xf>
    <xf numFmtId="0" fontId="1" fillId="0" borderId="3" xfId="2" applyFont="1" applyBorder="1" applyAlignment="1">
      <alignment vertical="center"/>
    </xf>
    <xf numFmtId="0" fontId="1" fillId="0" borderId="2" xfId="0" applyFont="1" applyBorder="1" applyAlignment="1">
      <alignment horizontal="center"/>
    </xf>
    <xf numFmtId="177" fontId="1" fillId="0" borderId="2" xfId="0" applyNumberFormat="1" applyFont="1" applyBorder="1"/>
    <xf numFmtId="177" fontId="1" fillId="0" borderId="3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77" fontId="1" fillId="0" borderId="3" xfId="0" applyNumberFormat="1" applyFont="1" applyBorder="1" applyAlignment="1">
      <alignment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2" xfId="0" applyNumberFormat="1" applyFont="1" applyBorder="1" applyAlignment="1">
      <alignment vertical="center"/>
    </xf>
    <xf numFmtId="0" fontId="16" fillId="0" borderId="1" xfId="0" applyFont="1" applyBorder="1" applyAlignment="1" applyProtection="1">
      <alignment vertical="top"/>
      <protection locked="0"/>
    </xf>
    <xf numFmtId="49" fontId="16" fillId="0" borderId="17" xfId="0" applyNumberFormat="1" applyFont="1" applyBorder="1" applyAlignment="1" applyProtection="1">
      <alignment vertical="top"/>
      <protection locked="0"/>
    </xf>
    <xf numFmtId="0" fontId="16" fillId="0" borderId="8" xfId="0" applyFont="1" applyBorder="1" applyAlignment="1" applyProtection="1">
      <alignment vertical="top"/>
      <protection locked="0"/>
    </xf>
    <xf numFmtId="49" fontId="16" fillId="0" borderId="18" xfId="0" applyNumberFormat="1" applyFont="1" applyBorder="1" applyAlignment="1" applyProtection="1">
      <alignment vertical="top"/>
      <protection locked="0"/>
    </xf>
    <xf numFmtId="38" fontId="1" fillId="0" borderId="0" xfId="1" applyFont="1" applyAlignment="1" applyProtection="1">
      <alignment vertical="top"/>
    </xf>
    <xf numFmtId="38" fontId="9" fillId="3" borderId="2" xfId="1" applyFont="1" applyFill="1" applyBorder="1" applyAlignment="1" applyProtection="1">
      <alignment vertical="top"/>
    </xf>
    <xf numFmtId="176" fontId="1" fillId="0" borderId="4" xfId="1" applyNumberFormat="1" applyFont="1" applyBorder="1" applyAlignment="1" applyProtection="1">
      <alignment vertical="top"/>
    </xf>
    <xf numFmtId="176" fontId="1" fillId="0" borderId="2" xfId="1" applyNumberFormat="1" applyFont="1" applyBorder="1" applyAlignment="1" applyProtection="1">
      <alignment vertical="top"/>
    </xf>
    <xf numFmtId="38" fontId="9" fillId="0" borderId="0" xfId="1" applyFont="1" applyAlignment="1" applyProtection="1">
      <alignment vertical="top"/>
    </xf>
    <xf numFmtId="176" fontId="1" fillId="0" borderId="15" xfId="1" applyNumberFormat="1" applyFont="1" applyBorder="1" applyAlignment="1" applyProtection="1">
      <alignment vertical="top"/>
    </xf>
    <xf numFmtId="176" fontId="1" fillId="0" borderId="0" xfId="1" applyNumberFormat="1" applyFont="1" applyAlignment="1" applyProtection="1">
      <alignment vertical="top"/>
    </xf>
    <xf numFmtId="176" fontId="10" fillId="2" borderId="14" xfId="1" applyNumberFormat="1" applyFont="1" applyFill="1" applyBorder="1" applyAlignment="1" applyProtection="1">
      <alignment vertical="top"/>
    </xf>
    <xf numFmtId="176" fontId="1" fillId="0" borderId="23" xfId="1" applyNumberFormat="1" applyFont="1" applyBorder="1" applyAlignment="1" applyProtection="1">
      <alignment vertical="top"/>
    </xf>
    <xf numFmtId="0" fontId="1" fillId="0" borderId="2" xfId="2" applyFont="1" applyBorder="1" applyAlignment="1">
      <alignment horizontal="center"/>
    </xf>
    <xf numFmtId="0" fontId="1" fillId="0" borderId="2" xfId="2" applyFont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Alignment="1">
      <alignment vertical="top"/>
    </xf>
    <xf numFmtId="0" fontId="9" fillId="0" borderId="0" xfId="0" applyFont="1" applyAlignment="1">
      <alignment vertical="top"/>
    </xf>
    <xf numFmtId="0" fontId="10" fillId="2" borderId="0" xfId="0" applyFont="1" applyFill="1" applyAlignment="1">
      <alignment vertical="top"/>
    </xf>
    <xf numFmtId="0" fontId="1" fillId="2" borderId="0" xfId="0" applyFont="1" applyFill="1" applyAlignment="1">
      <alignment vertical="top"/>
    </xf>
    <xf numFmtId="0" fontId="10" fillId="0" borderId="0" xfId="0" applyFont="1" applyAlignment="1">
      <alignment vertical="top"/>
    </xf>
    <xf numFmtId="0" fontId="9" fillId="3" borderId="1" xfId="0" applyFont="1" applyFill="1" applyBorder="1" applyAlignment="1">
      <alignment vertical="top"/>
    </xf>
    <xf numFmtId="0" fontId="9" fillId="3" borderId="17" xfId="0" applyFont="1" applyFill="1" applyBorder="1" applyAlignment="1">
      <alignment vertical="top"/>
    </xf>
    <xf numFmtId="0" fontId="9" fillId="3" borderId="2" xfId="0" applyFont="1" applyFill="1" applyBorder="1" applyAlignment="1">
      <alignment vertical="top"/>
    </xf>
    <xf numFmtId="0" fontId="9" fillId="3" borderId="3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0" fontId="16" fillId="0" borderId="2" xfId="0" applyFont="1" applyBorder="1" applyAlignment="1">
      <alignment vertical="top" wrapText="1"/>
    </xf>
    <xf numFmtId="176" fontId="16" fillId="0" borderId="2" xfId="0" applyNumberFormat="1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176" fontId="16" fillId="0" borderId="9" xfId="0" applyNumberFormat="1" applyFont="1" applyBorder="1" applyAlignment="1">
      <alignment vertical="top" wrapText="1"/>
    </xf>
    <xf numFmtId="0" fontId="1" fillId="0" borderId="1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176" fontId="1" fillId="0" borderId="5" xfId="0" applyNumberFormat="1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0" borderId="19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1" fillId="0" borderId="19" xfId="0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76" fontId="1" fillId="0" borderId="6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176" fontId="1" fillId="0" borderId="7" xfId="0" applyNumberFormat="1" applyFont="1" applyBorder="1" applyAlignment="1">
      <alignment vertical="top"/>
    </xf>
    <xf numFmtId="176" fontId="1" fillId="0" borderId="16" xfId="0" applyNumberFormat="1" applyFont="1" applyBorder="1" applyAlignment="1">
      <alignment vertical="top"/>
    </xf>
    <xf numFmtId="0" fontId="1" fillId="0" borderId="0" xfId="0" applyFont="1" applyAlignment="1">
      <alignment horizontal="right" vertical="top"/>
    </xf>
    <xf numFmtId="0" fontId="1" fillId="0" borderId="23" xfId="0" applyFont="1" applyBorder="1" applyAlignment="1">
      <alignment horizontal="right" vertical="top"/>
    </xf>
    <xf numFmtId="176" fontId="1" fillId="0" borderId="0" xfId="0" applyNumberFormat="1" applyFont="1" applyAlignment="1">
      <alignment vertical="top"/>
    </xf>
    <xf numFmtId="176" fontId="16" fillId="0" borderId="3" xfId="0" applyNumberFormat="1" applyFont="1" applyBorder="1" applyAlignment="1" applyProtection="1">
      <alignment vertical="top"/>
      <protection locked="0"/>
    </xf>
    <xf numFmtId="176" fontId="16" fillId="0" borderId="10" xfId="0" applyNumberFormat="1" applyFont="1" applyBorder="1" applyAlignment="1" applyProtection="1">
      <alignment vertical="top"/>
      <protection locked="0"/>
    </xf>
    <xf numFmtId="0" fontId="10" fillId="2" borderId="0" xfId="0" applyFont="1" applyFill="1" applyAlignment="1" applyProtection="1">
      <alignment horizontal="left" vertical="top"/>
      <protection locked="0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3">
    <cellStyle name="桁区切り" xfId="1" builtinId="6"/>
    <cellStyle name="標準" xfId="0" builtinId="0"/>
    <cellStyle name="標準 2" xfId="2" xr:uid="{66F763AB-FEEA-48E5-B2A5-42D45523724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68038</xdr:colOff>
      <xdr:row>40</xdr:row>
      <xdr:rowOff>13607</xdr:rowOff>
    </xdr:from>
    <xdr:to>
      <xdr:col>7</xdr:col>
      <xdr:colOff>625930</xdr:colOff>
      <xdr:row>46</xdr:row>
      <xdr:rowOff>68037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5DBD34B8-BC08-8697-7875-925F08451233}"/>
            </a:ext>
          </a:extLst>
        </xdr:cNvPr>
        <xdr:cNvSpPr/>
      </xdr:nvSpPr>
      <xdr:spPr>
        <a:xfrm>
          <a:off x="9727509" y="12373695"/>
          <a:ext cx="557892" cy="1499989"/>
        </a:xfrm>
        <a:prstGeom prst="rightBrace">
          <a:avLst>
            <a:gd name="adj1" fmla="val 8333"/>
            <a:gd name="adj2" fmla="val 55310"/>
          </a:avLst>
        </a:prstGeom>
        <a:ln w="381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7"/>
  <sheetViews>
    <sheetView showGridLines="0" tabSelected="1" view="pageBreakPreview" zoomScale="85" zoomScaleNormal="70" zoomScaleSheetLayoutView="85" workbookViewId="0"/>
  </sheetViews>
  <sheetFormatPr defaultRowHeight="18.75"/>
  <cols>
    <col min="1" max="1" width="13" style="58" bestFit="1" customWidth="1"/>
    <col min="2" max="2" width="12.625" style="58" customWidth="1"/>
    <col min="3" max="3" width="12.625" style="58" hidden="1" customWidth="1"/>
    <col min="4" max="4" width="20.25" style="58" bestFit="1" customWidth="1"/>
    <col min="5" max="5" width="49.75" style="58" bestFit="1" customWidth="1"/>
    <col min="6" max="6" width="15.625" style="45" customWidth="1"/>
    <col min="7" max="7" width="15.625" style="58" customWidth="1"/>
    <col min="8" max="8" width="9" style="59"/>
    <col min="9" max="9" width="10" style="58" bestFit="1" customWidth="1"/>
    <col min="10" max="10" width="9" style="60"/>
    <col min="11" max="14" width="9" style="58"/>
    <col min="15" max="15" width="10.625" style="58" bestFit="1" customWidth="1"/>
    <col min="16" max="16384" width="9" style="58"/>
  </cols>
  <sheetData>
    <row r="1" spans="1:17">
      <c r="A1" s="56" t="s">
        <v>11</v>
      </c>
      <c r="B1" s="57"/>
      <c r="C1" s="57"/>
      <c r="O1" s="58">
        <v>100000</v>
      </c>
      <c r="P1" s="60"/>
      <c r="Q1" s="58" t="s">
        <v>858</v>
      </c>
    </row>
    <row r="2" spans="1:17">
      <c r="P2" s="60"/>
      <c r="Q2" s="58" t="s">
        <v>859</v>
      </c>
    </row>
    <row r="3" spans="1:17">
      <c r="A3" s="61" t="s">
        <v>7</v>
      </c>
      <c r="B3" s="94"/>
      <c r="C3" s="94"/>
      <c r="D3" s="94"/>
      <c r="E3" s="94"/>
      <c r="P3" s="60"/>
      <c r="Q3" s="58" t="s">
        <v>860</v>
      </c>
    </row>
    <row r="4" spans="1:17">
      <c r="P4" s="60"/>
      <c r="Q4" s="58" t="s">
        <v>861</v>
      </c>
    </row>
    <row r="5" spans="1:17">
      <c r="A5" s="61" t="s">
        <v>2</v>
      </c>
      <c r="B5" s="62" t="s">
        <v>1</v>
      </c>
      <c r="C5" s="61"/>
      <c r="D5" s="63"/>
      <c r="E5" s="64"/>
      <c r="P5" s="60"/>
      <c r="Q5" s="58" t="s">
        <v>862</v>
      </c>
    </row>
    <row r="6" spans="1:17">
      <c r="A6" s="61" t="s">
        <v>0</v>
      </c>
      <c r="B6" s="61"/>
      <c r="C6" s="61"/>
      <c r="P6" s="60"/>
      <c r="Q6" s="58" t="s">
        <v>846</v>
      </c>
    </row>
    <row r="7" spans="1:17">
      <c r="A7" s="65" t="s">
        <v>404</v>
      </c>
      <c r="B7" s="66" t="s">
        <v>405</v>
      </c>
      <c r="C7" s="66"/>
      <c r="D7" s="67" t="s">
        <v>6</v>
      </c>
      <c r="E7" s="67" t="s">
        <v>12</v>
      </c>
      <c r="F7" s="46" t="s">
        <v>5</v>
      </c>
      <c r="G7" s="68" t="s">
        <v>4</v>
      </c>
      <c r="H7" s="59" t="s">
        <v>863</v>
      </c>
      <c r="P7" s="60"/>
      <c r="Q7" s="58" t="s">
        <v>833</v>
      </c>
    </row>
    <row r="8" spans="1:17" ht="30" customHeight="1">
      <c r="A8" s="41"/>
      <c r="B8" s="42"/>
      <c r="C8" s="69" t="str">
        <f>A8&amp;B8</f>
        <v/>
      </c>
      <c r="D8" s="70" t="str">
        <f>IF(A8="工静","静岡県立工科短期大学校静岡",IF(A8="工沼","静岡県立工科短期大学校沼津",IF(A8="浜専","浜松技術専門校",IF(A8="ポリ静","ポリテクセンター静岡",IF(A8="ポリ浜","ポリテクセンター浜松",IF(A8="静理大","静岡理工科大学",IF(A8="静県大","静岡県立大学","")))))))</f>
        <v/>
      </c>
      <c r="E8" s="70" t="str">
        <f>IFERROR(VLOOKUP(C8,Sheet10!A:C,2,FALSE),"")</f>
        <v/>
      </c>
      <c r="F8" s="71" t="str">
        <f>IFERROR(VLOOKUP(C8,Sheet10!A:C,3,FALSE),"")</f>
        <v/>
      </c>
      <c r="G8" s="92"/>
      <c r="H8" s="59" t="s">
        <v>1078</v>
      </c>
    </row>
    <row r="9" spans="1:17" ht="30" customHeight="1">
      <c r="A9" s="41"/>
      <c r="B9" s="42"/>
      <c r="C9" s="69" t="str">
        <f t="shared" ref="C9:C17" si="0">A9&amp;B9</f>
        <v/>
      </c>
      <c r="D9" s="70" t="str">
        <f t="shared" ref="D9:D17" si="1">IF(A9="工静","静岡県立工科短期大学校静岡",IF(A9="工沼","静岡県立工科短期大学校沼津",IF(A9="浜専","浜松技術専門校",IF(A9="ポリ静","ポリテクセンター静岡",IF(A9="ポリ浜","ポリテクセンター浜松",IF(A9="静理大","静岡理工科大学",IF(A9="静県大","静岡県立大学","")))))))</f>
        <v/>
      </c>
      <c r="E9" s="70" t="str">
        <f>IFERROR(VLOOKUP(C9,Sheet10!A:C,2,FALSE),"")</f>
        <v/>
      </c>
      <c r="F9" s="71" t="str">
        <f>IFERROR(VLOOKUP(C9,Sheet10!A:C,3,FALSE),"")</f>
        <v/>
      </c>
      <c r="G9" s="92"/>
    </row>
    <row r="10" spans="1:17" ht="30" customHeight="1">
      <c r="A10" s="41"/>
      <c r="B10" s="42"/>
      <c r="C10" s="69" t="str">
        <f t="shared" si="0"/>
        <v/>
      </c>
      <c r="D10" s="70" t="str">
        <f t="shared" si="1"/>
        <v/>
      </c>
      <c r="E10" s="70" t="str">
        <f>IFERROR(VLOOKUP(C10,Sheet10!A:C,2,FALSE),"")</f>
        <v/>
      </c>
      <c r="F10" s="71" t="str">
        <f>IFERROR(VLOOKUP(C10,Sheet10!A:C,3,FALSE),"")</f>
        <v/>
      </c>
      <c r="G10" s="92"/>
    </row>
    <row r="11" spans="1:17" ht="30" customHeight="1">
      <c r="A11" s="41"/>
      <c r="B11" s="42"/>
      <c r="C11" s="69" t="str">
        <f t="shared" si="0"/>
        <v/>
      </c>
      <c r="D11" s="70" t="str">
        <f t="shared" si="1"/>
        <v/>
      </c>
      <c r="E11" s="70" t="str">
        <f>IFERROR(VLOOKUP(C11,Sheet10!A:C,2,FALSE),"")</f>
        <v/>
      </c>
      <c r="F11" s="71" t="str">
        <f>IFERROR(VLOOKUP(C11,Sheet10!A:C,3,FALSE),"")</f>
        <v/>
      </c>
      <c r="G11" s="92"/>
    </row>
    <row r="12" spans="1:17" ht="30" customHeight="1">
      <c r="A12" s="41"/>
      <c r="B12" s="42"/>
      <c r="C12" s="69" t="str">
        <f t="shared" si="0"/>
        <v/>
      </c>
      <c r="D12" s="70" t="str">
        <f t="shared" si="1"/>
        <v/>
      </c>
      <c r="E12" s="70" t="str">
        <f>IFERROR(VLOOKUP(C12,Sheet10!A:C,2,FALSE),"")</f>
        <v/>
      </c>
      <c r="F12" s="71" t="str">
        <f>IFERROR(VLOOKUP(C12,Sheet10!A:C,3,FALSE),"")</f>
        <v/>
      </c>
      <c r="G12" s="92"/>
    </row>
    <row r="13" spans="1:17" ht="30" customHeight="1">
      <c r="A13" s="41"/>
      <c r="B13" s="42"/>
      <c r="C13" s="69" t="str">
        <f t="shared" si="0"/>
        <v/>
      </c>
      <c r="D13" s="70" t="str">
        <f t="shared" si="1"/>
        <v/>
      </c>
      <c r="E13" s="70" t="str">
        <f>IFERROR(VLOOKUP(C13,Sheet10!A:C,2,FALSE),"")</f>
        <v/>
      </c>
      <c r="F13" s="71" t="str">
        <f>IFERROR(VLOOKUP(C13,Sheet10!A:C,3,FALSE),"")</f>
        <v/>
      </c>
      <c r="G13" s="92"/>
    </row>
    <row r="14" spans="1:17" ht="30" customHeight="1">
      <c r="A14" s="41"/>
      <c r="B14" s="42"/>
      <c r="C14" s="69" t="str">
        <f t="shared" si="0"/>
        <v/>
      </c>
      <c r="D14" s="70" t="str">
        <f t="shared" si="1"/>
        <v/>
      </c>
      <c r="E14" s="70" t="str">
        <f>IFERROR(VLOOKUP(C14,Sheet10!A:C,2,FALSE),"")</f>
        <v/>
      </c>
      <c r="F14" s="71" t="str">
        <f>IFERROR(VLOOKUP(C14,Sheet10!A:C,3,FALSE),"")</f>
        <v/>
      </c>
      <c r="G14" s="92"/>
    </row>
    <row r="15" spans="1:17" ht="30" customHeight="1">
      <c r="A15" s="41"/>
      <c r="B15" s="42"/>
      <c r="C15" s="69" t="str">
        <f t="shared" si="0"/>
        <v/>
      </c>
      <c r="D15" s="70" t="str">
        <f t="shared" si="1"/>
        <v/>
      </c>
      <c r="E15" s="70" t="str">
        <f>IFERROR(VLOOKUP(C15,Sheet10!A:C,2,FALSE),"")</f>
        <v/>
      </c>
      <c r="F15" s="71" t="str">
        <f>IFERROR(VLOOKUP(C15,Sheet10!A:C,3,FALSE),"")</f>
        <v/>
      </c>
      <c r="G15" s="92"/>
    </row>
    <row r="16" spans="1:17" ht="30" customHeight="1">
      <c r="A16" s="41"/>
      <c r="B16" s="42"/>
      <c r="C16" s="69" t="str">
        <f t="shared" si="0"/>
        <v/>
      </c>
      <c r="D16" s="70" t="str">
        <f t="shared" si="1"/>
        <v/>
      </c>
      <c r="E16" s="70" t="str">
        <f>IFERROR(VLOOKUP(C16,Sheet10!A:C,2,FALSE),"")</f>
        <v/>
      </c>
      <c r="F16" s="71" t="str">
        <f>IFERROR(VLOOKUP(C16,Sheet10!A:C,3,FALSE),"")</f>
        <v/>
      </c>
      <c r="G16" s="92"/>
    </row>
    <row r="17" spans="1:8" ht="30" customHeight="1" thickBot="1">
      <c r="A17" s="43"/>
      <c r="B17" s="44"/>
      <c r="C17" s="69" t="str">
        <f t="shared" si="0"/>
        <v/>
      </c>
      <c r="D17" s="72" t="str">
        <f t="shared" si="1"/>
        <v/>
      </c>
      <c r="E17" s="72" t="str">
        <f>IFERROR(VLOOKUP(C17,Sheet10!A:C,2,FALSE),"")</f>
        <v/>
      </c>
      <c r="F17" s="73" t="str">
        <f>IFERROR(VLOOKUP(C17,Sheet10!A:C,3,FALSE),"")</f>
        <v/>
      </c>
      <c r="G17" s="93"/>
    </row>
    <row r="18" spans="1:8" ht="19.5" thickTop="1">
      <c r="A18" s="74"/>
      <c r="B18" s="75"/>
      <c r="C18" s="76"/>
      <c r="D18" s="77"/>
      <c r="E18" s="78" t="s">
        <v>8</v>
      </c>
      <c r="F18" s="47">
        <f>SUM($F$8:$F$17)</f>
        <v>0</v>
      </c>
      <c r="G18" s="79">
        <f>SUM($G$8:$G$17)</f>
        <v>0</v>
      </c>
    </row>
    <row r="19" spans="1:8">
      <c r="A19" s="80"/>
      <c r="B19" s="81"/>
      <c r="C19" s="82"/>
      <c r="D19" s="83"/>
      <c r="E19" s="84" t="s">
        <v>9</v>
      </c>
      <c r="F19" s="48">
        <f>SUM($F$18:$G$18)</f>
        <v>0</v>
      </c>
      <c r="G19" s="85"/>
    </row>
    <row r="20" spans="1:8">
      <c r="A20" s="86"/>
      <c r="B20" s="75"/>
      <c r="C20" s="76"/>
      <c r="D20" s="77"/>
      <c r="E20" s="78" t="s">
        <v>1081</v>
      </c>
      <c r="F20" s="47">
        <f>F19/110*100</f>
        <v>0</v>
      </c>
      <c r="G20" s="87"/>
    </row>
    <row r="21" spans="1:8">
      <c r="A21" s="86"/>
      <c r="B21" s="75"/>
      <c r="C21" s="76"/>
      <c r="D21" s="77"/>
      <c r="E21" s="78" t="s">
        <v>10</v>
      </c>
      <c r="F21" s="47">
        <f>MIN(ROUNDDOWN($F$20/3*2,-3),100000)</f>
        <v>0</v>
      </c>
      <c r="G21" s="87"/>
    </row>
    <row r="23" spans="1:8">
      <c r="A23" s="61" t="s">
        <v>2</v>
      </c>
      <c r="B23" s="62" t="s">
        <v>3</v>
      </c>
      <c r="C23" s="61"/>
      <c r="D23" s="63"/>
      <c r="E23" s="64"/>
    </row>
    <row r="24" spans="1:8">
      <c r="A24" s="61" t="s">
        <v>0</v>
      </c>
      <c r="B24" s="61"/>
      <c r="C24" s="61"/>
      <c r="D24" s="61"/>
      <c r="E24" s="61"/>
      <c r="F24" s="49"/>
      <c r="G24" s="61"/>
    </row>
    <row r="25" spans="1:8">
      <c r="A25" s="65" t="str">
        <f>A7</f>
        <v>市コード1</v>
      </c>
      <c r="B25" s="66" t="str">
        <f>B7</f>
        <v>市コード2</v>
      </c>
      <c r="C25" s="66"/>
      <c r="D25" s="67" t="str">
        <f>D7</f>
        <v>教育機関</v>
      </c>
      <c r="E25" s="67" t="str">
        <f>E7</f>
        <v>講座名</v>
      </c>
      <c r="F25" s="46" t="str">
        <f>F7</f>
        <v>受講料</v>
      </c>
      <c r="G25" s="68" t="str">
        <f>G7</f>
        <v>書籍代・教材費</v>
      </c>
      <c r="H25" s="59" t="str">
        <f>H7</f>
        <v>←書籍代・教材費は直接入力</v>
      </c>
    </row>
    <row r="26" spans="1:8" ht="30" customHeight="1">
      <c r="A26" s="41"/>
      <c r="B26" s="42"/>
      <c r="C26" s="69" t="str">
        <f>A26&amp;B26</f>
        <v/>
      </c>
      <c r="D26" s="70" t="str">
        <f>IF(A26="工静","静岡県立工科短期大学校静岡",IF(A26="工沼","静岡県立工科短期大学校沼津",IF(A26="浜専","浜松技術専門校",IF(A26="ポリ静","ポリテクセンター静岡",IF(A26="ポリ浜","ポリテクセンター浜松",IF(A26="静理大","静岡理工科大学",IF(A26="静県大","静岡県立大学","")))))))</f>
        <v/>
      </c>
      <c r="E26" s="70" t="str">
        <f>IFERROR(VLOOKUP(C26,Sheet10!A:C,2,FALSE),"")</f>
        <v/>
      </c>
      <c r="F26" s="71" t="str">
        <f>IFERROR(VLOOKUP(C26,Sheet10!A:C,3,FALSE),"")</f>
        <v/>
      </c>
      <c r="G26" s="92"/>
      <c r="H26" s="59" t="s">
        <v>1078</v>
      </c>
    </row>
    <row r="27" spans="1:8" ht="30" customHeight="1">
      <c r="A27" s="41"/>
      <c r="B27" s="42"/>
      <c r="C27" s="69" t="str">
        <f t="shared" ref="C27:C35" si="2">A27&amp;B27</f>
        <v/>
      </c>
      <c r="D27" s="70" t="str">
        <f t="shared" ref="D27:D35" si="3">IF(A27="工静","静岡県立工科短期大学校静岡",IF(A27="工沼","静岡県立工科短期大学校沼津",IF(A27="浜専","浜松技術専門校",IF(A27="ポリ静","ポリテクセンター静岡",IF(A27="ポリ浜","ポリテクセンター浜松",IF(A27="静理大","静岡理工科大学",IF(A27="静県大","静岡県立大学","")))))))</f>
        <v/>
      </c>
      <c r="E27" s="70" t="str">
        <f>IFERROR(VLOOKUP(C27,Sheet10!A:C,2,FALSE),"")</f>
        <v/>
      </c>
      <c r="F27" s="71" t="str">
        <f>IFERROR(VLOOKUP(C27,Sheet10!A:C,3,FALSE),"")</f>
        <v/>
      </c>
      <c r="G27" s="92"/>
    </row>
    <row r="28" spans="1:8" ht="30" customHeight="1">
      <c r="A28" s="41"/>
      <c r="B28" s="42"/>
      <c r="C28" s="69" t="str">
        <f t="shared" si="2"/>
        <v/>
      </c>
      <c r="D28" s="70" t="str">
        <f t="shared" si="3"/>
        <v/>
      </c>
      <c r="E28" s="70" t="str">
        <f>IFERROR(VLOOKUP(C28,Sheet10!A:C,2,FALSE),"")</f>
        <v/>
      </c>
      <c r="F28" s="71" t="str">
        <f>IFERROR(VLOOKUP(C28,Sheet10!A:C,3,FALSE),"")</f>
        <v/>
      </c>
      <c r="G28" s="92"/>
    </row>
    <row r="29" spans="1:8" ht="30" customHeight="1">
      <c r="A29" s="41"/>
      <c r="B29" s="42"/>
      <c r="C29" s="69" t="str">
        <f t="shared" si="2"/>
        <v/>
      </c>
      <c r="D29" s="70" t="str">
        <f t="shared" si="3"/>
        <v/>
      </c>
      <c r="E29" s="70" t="str">
        <f>IFERROR(VLOOKUP(C29,Sheet10!A:C,2,FALSE),"")</f>
        <v/>
      </c>
      <c r="F29" s="71" t="str">
        <f>IFERROR(VLOOKUP(C29,Sheet10!A:C,3,FALSE),"")</f>
        <v/>
      </c>
      <c r="G29" s="92"/>
    </row>
    <row r="30" spans="1:8" ht="30" customHeight="1">
      <c r="A30" s="41"/>
      <c r="B30" s="42"/>
      <c r="C30" s="69" t="str">
        <f t="shared" si="2"/>
        <v/>
      </c>
      <c r="D30" s="70" t="str">
        <f t="shared" si="3"/>
        <v/>
      </c>
      <c r="E30" s="70" t="str">
        <f>IFERROR(VLOOKUP(C30,Sheet10!A:C,2,FALSE),"")</f>
        <v/>
      </c>
      <c r="F30" s="71" t="str">
        <f>IFERROR(VLOOKUP(C30,Sheet10!A:C,3,FALSE),"")</f>
        <v/>
      </c>
      <c r="G30" s="92"/>
    </row>
    <row r="31" spans="1:8" ht="30" customHeight="1">
      <c r="A31" s="41"/>
      <c r="B31" s="42"/>
      <c r="C31" s="69" t="str">
        <f t="shared" si="2"/>
        <v/>
      </c>
      <c r="D31" s="70" t="str">
        <f t="shared" si="3"/>
        <v/>
      </c>
      <c r="E31" s="70" t="str">
        <f>IFERROR(VLOOKUP(C31,Sheet10!A:C,2,FALSE),"")</f>
        <v/>
      </c>
      <c r="F31" s="71" t="str">
        <f>IFERROR(VLOOKUP(C31,Sheet10!A:C,3,FALSE),"")</f>
        <v/>
      </c>
      <c r="G31" s="92"/>
    </row>
    <row r="32" spans="1:8" ht="30" customHeight="1">
      <c r="A32" s="41"/>
      <c r="B32" s="42"/>
      <c r="C32" s="69" t="str">
        <f t="shared" si="2"/>
        <v/>
      </c>
      <c r="D32" s="70" t="str">
        <f t="shared" si="3"/>
        <v/>
      </c>
      <c r="E32" s="70" t="str">
        <f>IFERROR(VLOOKUP(C32,Sheet10!A:C,2,FALSE),"")</f>
        <v/>
      </c>
      <c r="F32" s="71" t="str">
        <f>IFERROR(VLOOKUP(C32,Sheet10!A:C,3,FALSE),"")</f>
        <v/>
      </c>
      <c r="G32" s="92"/>
    </row>
    <row r="33" spans="1:9" ht="30" customHeight="1">
      <c r="A33" s="41"/>
      <c r="B33" s="42"/>
      <c r="C33" s="69" t="str">
        <f t="shared" si="2"/>
        <v/>
      </c>
      <c r="D33" s="70" t="str">
        <f t="shared" si="3"/>
        <v/>
      </c>
      <c r="E33" s="70" t="str">
        <f>IFERROR(VLOOKUP(C33,Sheet10!A:C,2,FALSE),"")</f>
        <v/>
      </c>
      <c r="F33" s="71" t="str">
        <f>IFERROR(VLOOKUP(C33,Sheet10!A:C,3,FALSE),"")</f>
        <v/>
      </c>
      <c r="G33" s="92"/>
    </row>
    <row r="34" spans="1:9" ht="30" customHeight="1">
      <c r="A34" s="41"/>
      <c r="B34" s="42"/>
      <c r="C34" s="69" t="str">
        <f t="shared" si="2"/>
        <v/>
      </c>
      <c r="D34" s="70" t="str">
        <f t="shared" si="3"/>
        <v/>
      </c>
      <c r="E34" s="70" t="str">
        <f>IFERROR(VLOOKUP(C34,Sheet10!A:C,2,FALSE),"")</f>
        <v/>
      </c>
      <c r="F34" s="71" t="str">
        <f>IFERROR(VLOOKUP(C34,Sheet10!A:C,3,FALSE),"")</f>
        <v/>
      </c>
      <c r="G34" s="92"/>
    </row>
    <row r="35" spans="1:9" ht="30" customHeight="1" thickBot="1">
      <c r="A35" s="43"/>
      <c r="B35" s="44"/>
      <c r="C35" s="69" t="str">
        <f t="shared" si="2"/>
        <v/>
      </c>
      <c r="D35" s="72" t="str">
        <f t="shared" si="3"/>
        <v/>
      </c>
      <c r="E35" s="72" t="str">
        <f>IFERROR(VLOOKUP(C35,Sheet10!A:C,2,FALSE),"")</f>
        <v/>
      </c>
      <c r="F35" s="73" t="str">
        <f>IFERROR(VLOOKUP(C35,Sheet10!A:C,3,FALSE),"")</f>
        <v/>
      </c>
      <c r="G35" s="93"/>
    </row>
    <row r="36" spans="1:9" ht="19.5" thickTop="1">
      <c r="A36" s="74"/>
      <c r="B36" s="75"/>
      <c r="C36" s="76"/>
      <c r="D36" s="77"/>
      <c r="E36" s="78" t="s">
        <v>8</v>
      </c>
      <c r="F36" s="50">
        <f>SUM($F$26:$F$35)</f>
        <v>0</v>
      </c>
      <c r="G36" s="88">
        <f>SUM($G$26:$G$35)</f>
        <v>0</v>
      </c>
    </row>
    <row r="37" spans="1:9">
      <c r="A37" s="80"/>
      <c r="B37" s="81"/>
      <c r="C37" s="82"/>
      <c r="D37" s="83"/>
      <c r="E37" s="84" t="s">
        <v>9</v>
      </c>
      <c r="F37" s="48">
        <f>SUM($F$36:$G$36)</f>
        <v>0</v>
      </c>
      <c r="G37" s="87"/>
    </row>
    <row r="38" spans="1:9">
      <c r="A38" s="86"/>
      <c r="B38" s="75"/>
      <c r="C38" s="76"/>
      <c r="D38" s="77"/>
      <c r="E38" s="78" t="s">
        <v>1081</v>
      </c>
      <c r="F38" s="47">
        <f>F37/110*100</f>
        <v>0</v>
      </c>
      <c r="G38" s="87"/>
    </row>
    <row r="39" spans="1:9">
      <c r="A39" s="86"/>
      <c r="B39" s="75"/>
      <c r="C39" s="76"/>
      <c r="D39" s="77"/>
      <c r="E39" s="78" t="s">
        <v>10</v>
      </c>
      <c r="F39" s="47">
        <f>MIN(ROUNDDOWN($F$38/2*1,-3),50000)</f>
        <v>0</v>
      </c>
      <c r="G39" s="87"/>
    </row>
    <row r="40" spans="1:9" ht="19.5" thickBot="1">
      <c r="F40" s="51"/>
    </row>
    <row r="41" spans="1:9" ht="20.25" thickTop="1" thickBot="1">
      <c r="E41" s="89" t="s">
        <v>1083</v>
      </c>
      <c r="F41" s="52">
        <f>MIN($F$21+$F$39,100000)</f>
        <v>0</v>
      </c>
    </row>
    <row r="42" spans="1:9" ht="19.5" thickTop="1">
      <c r="E42" s="90" t="s">
        <v>1079</v>
      </c>
      <c r="F42" s="53">
        <f>F47-F41</f>
        <v>0</v>
      </c>
    </row>
    <row r="43" spans="1:9">
      <c r="E43" s="89" t="s">
        <v>1084</v>
      </c>
      <c r="F43" s="91">
        <f>F20</f>
        <v>0</v>
      </c>
    </row>
    <row r="44" spans="1:9">
      <c r="E44" s="89" t="s">
        <v>1085</v>
      </c>
      <c r="F44" s="51">
        <f>F38</f>
        <v>0</v>
      </c>
      <c r="I44" s="59" t="s">
        <v>1087</v>
      </c>
    </row>
    <row r="45" spans="1:9">
      <c r="E45" s="89" t="s">
        <v>1082</v>
      </c>
      <c r="F45" s="51">
        <f>SUM(F43:F44)</f>
        <v>0</v>
      </c>
    </row>
    <row r="46" spans="1:9">
      <c r="E46" s="89" t="s">
        <v>1086</v>
      </c>
      <c r="F46" s="51">
        <f>F47-F45</f>
        <v>0</v>
      </c>
    </row>
    <row r="47" spans="1:9">
      <c r="E47" s="89" t="s">
        <v>1080</v>
      </c>
      <c r="F47" s="51">
        <f>F37+F19</f>
        <v>0</v>
      </c>
    </row>
  </sheetData>
  <sheetProtection algorithmName="SHA-512" hashValue="Su/+SgzUpghlWYxpg30TSKWx/fQGdJG3fLR/0u2klHSlM7G0Jh3jLiqo4/NOzQaAnDvCtAX1bE9atwzmDCq78g==" saltValue="WnE2Z23AuF/kaS7axQec3Q==" spinCount="100000" sheet="1" objects="1" scenarios="1"/>
  <mergeCells count="1">
    <mergeCell ref="B3:E3"/>
  </mergeCells>
  <phoneticPr fontId="2"/>
  <conditionalFormatting sqref="B3:E3">
    <cfRule type="cellIs" dxfId="0" priority="1" operator="equal">
      <formula>0</formula>
    </cfRule>
  </conditionalFormatting>
  <dataValidations count="1">
    <dataValidation type="list" allowBlank="1" showInputMessage="1" showErrorMessage="1" sqref="A8:A17 A26:A35" xr:uid="{6F438EE5-B460-4918-A467-0369A4526BDA}">
      <formula1>$Q$1:$Q$7</formula1>
    </dataValidation>
  </dataValidations>
  <pageMargins left="0.7" right="0.7" top="0.75" bottom="0.75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F6ECC-A8F2-4508-A6C0-557F5C170E70}">
  <dimension ref="A1:G57"/>
  <sheetViews>
    <sheetView showGridLines="0"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8" customHeight="1"/>
  <cols>
    <col min="1" max="1" width="9" style="10"/>
    <col min="2" max="2" width="49.75" style="11" bestFit="1" customWidth="1"/>
    <col min="3" max="3" width="10.625" style="10" bestFit="1" customWidth="1"/>
    <col min="4" max="4" width="9" style="9"/>
    <col min="5" max="5" width="11.625" style="10" customWidth="1"/>
    <col min="6" max="6" width="4.625" style="9" customWidth="1"/>
    <col min="7" max="7" width="11.625" style="10" customWidth="1"/>
    <col min="8" max="16384" width="9" style="10"/>
  </cols>
  <sheetData>
    <row r="1" spans="1:7" ht="18" customHeight="1">
      <c r="A1" s="10" t="s">
        <v>400</v>
      </c>
    </row>
    <row r="3" spans="1:7" s="9" customFormat="1" ht="18" customHeight="1">
      <c r="A3" s="31" t="s">
        <v>16</v>
      </c>
      <c r="B3" s="39" t="s">
        <v>13</v>
      </c>
      <c r="C3" s="32" t="s">
        <v>5</v>
      </c>
      <c r="D3" s="32" t="s">
        <v>402</v>
      </c>
      <c r="E3" s="95" t="s">
        <v>832</v>
      </c>
      <c r="F3" s="95"/>
      <c r="G3" s="96"/>
    </row>
    <row r="4" spans="1:7" ht="18" customHeight="1">
      <c r="A4" s="34" t="s">
        <v>291</v>
      </c>
      <c r="B4" s="35" t="s">
        <v>345</v>
      </c>
      <c r="C4" s="40">
        <v>1650</v>
      </c>
      <c r="D4" s="32"/>
      <c r="E4" s="37">
        <v>45024</v>
      </c>
      <c r="F4" s="32"/>
      <c r="G4" s="38"/>
    </row>
    <row r="5" spans="1:7" ht="18" customHeight="1">
      <c r="A5" s="34" t="s">
        <v>292</v>
      </c>
      <c r="B5" s="35" t="s">
        <v>346</v>
      </c>
      <c r="C5" s="40">
        <v>1100</v>
      </c>
      <c r="D5" s="32"/>
      <c r="E5" s="37">
        <v>45025</v>
      </c>
      <c r="F5" s="32"/>
      <c r="G5" s="38"/>
    </row>
    <row r="6" spans="1:7" ht="18" customHeight="1">
      <c r="A6" s="34" t="s">
        <v>293</v>
      </c>
      <c r="B6" s="35" t="s">
        <v>347</v>
      </c>
      <c r="C6" s="40">
        <v>1650</v>
      </c>
      <c r="D6" s="32"/>
      <c r="E6" s="37">
        <v>45026</v>
      </c>
      <c r="F6" s="32" t="s">
        <v>1110</v>
      </c>
      <c r="G6" s="38">
        <v>45027</v>
      </c>
    </row>
    <row r="7" spans="1:7" ht="18" customHeight="1">
      <c r="A7" s="34" t="s">
        <v>294</v>
      </c>
      <c r="B7" s="35" t="s">
        <v>348</v>
      </c>
      <c r="C7" s="40">
        <v>1100</v>
      </c>
      <c r="D7" s="32"/>
      <c r="E7" s="37">
        <v>45028</v>
      </c>
      <c r="F7" s="32"/>
      <c r="G7" s="38"/>
    </row>
    <row r="8" spans="1:7" ht="18" customHeight="1">
      <c r="A8" s="34" t="s">
        <v>295</v>
      </c>
      <c r="B8" s="35" t="s">
        <v>349</v>
      </c>
      <c r="C8" s="40">
        <v>3300</v>
      </c>
      <c r="D8" s="32"/>
      <c r="E8" s="37">
        <v>45033</v>
      </c>
      <c r="F8" s="32" t="s">
        <v>1110</v>
      </c>
      <c r="G8" s="38">
        <v>45035</v>
      </c>
    </row>
    <row r="9" spans="1:7" ht="18" customHeight="1">
      <c r="A9" s="34" t="s">
        <v>296</v>
      </c>
      <c r="B9" s="35" t="s">
        <v>350</v>
      </c>
      <c r="C9" s="40">
        <v>2200</v>
      </c>
      <c r="D9" s="32" t="s">
        <v>403</v>
      </c>
      <c r="E9" s="37">
        <v>45048</v>
      </c>
      <c r="F9" s="32" t="s">
        <v>1110</v>
      </c>
      <c r="G9" s="38">
        <v>45055</v>
      </c>
    </row>
    <row r="10" spans="1:7" ht="18" customHeight="1">
      <c r="A10" s="34" t="s">
        <v>297</v>
      </c>
      <c r="B10" s="35" t="s">
        <v>351</v>
      </c>
      <c r="C10" s="40">
        <v>2200</v>
      </c>
      <c r="D10" s="32"/>
      <c r="E10" s="37">
        <v>45060</v>
      </c>
      <c r="F10" s="32" t="s">
        <v>1110</v>
      </c>
      <c r="G10" s="38">
        <v>45061</v>
      </c>
    </row>
    <row r="11" spans="1:7" ht="18" customHeight="1">
      <c r="A11" s="34" t="s">
        <v>298</v>
      </c>
      <c r="B11" s="35" t="s">
        <v>352</v>
      </c>
      <c r="C11" s="40">
        <v>2200</v>
      </c>
      <c r="D11" s="32" t="s">
        <v>403</v>
      </c>
      <c r="E11" s="37">
        <v>45062</v>
      </c>
      <c r="F11" s="32" t="s">
        <v>1110</v>
      </c>
      <c r="G11" s="38">
        <v>45063</v>
      </c>
    </row>
    <row r="12" spans="1:7" ht="18" customHeight="1">
      <c r="A12" s="34" t="s">
        <v>299</v>
      </c>
      <c r="B12" s="35" t="s">
        <v>353</v>
      </c>
      <c r="C12" s="40">
        <v>1100</v>
      </c>
      <c r="D12" s="32" t="s">
        <v>403</v>
      </c>
      <c r="E12" s="37">
        <v>45066</v>
      </c>
      <c r="F12" s="32" t="s">
        <v>1110</v>
      </c>
      <c r="G12" s="38">
        <v>45068</v>
      </c>
    </row>
    <row r="13" spans="1:7" ht="18" customHeight="1">
      <c r="A13" s="34" t="s">
        <v>300</v>
      </c>
      <c r="B13" s="35" t="s">
        <v>354</v>
      </c>
      <c r="C13" s="40">
        <v>2200</v>
      </c>
      <c r="D13" s="32" t="s">
        <v>403</v>
      </c>
      <c r="E13" s="37">
        <v>45069</v>
      </c>
      <c r="F13" s="32" t="s">
        <v>1110</v>
      </c>
      <c r="G13" s="38">
        <v>45083</v>
      </c>
    </row>
    <row r="14" spans="1:7" ht="18" customHeight="1">
      <c r="A14" s="34" t="s">
        <v>301</v>
      </c>
      <c r="B14" s="35" t="s">
        <v>355</v>
      </c>
      <c r="C14" s="40">
        <v>2200</v>
      </c>
      <c r="D14" s="32"/>
      <c r="E14" s="37">
        <v>45074</v>
      </c>
      <c r="F14" s="32" t="s">
        <v>1110</v>
      </c>
      <c r="G14" s="38">
        <v>45075</v>
      </c>
    </row>
    <row r="15" spans="1:7" ht="18" customHeight="1">
      <c r="A15" s="34" t="s">
        <v>302</v>
      </c>
      <c r="B15" s="35" t="s">
        <v>356</v>
      </c>
      <c r="C15" s="40">
        <v>2200</v>
      </c>
      <c r="D15" s="32"/>
      <c r="E15" s="37">
        <v>45071</v>
      </c>
      <c r="F15" s="32" t="s">
        <v>1110</v>
      </c>
      <c r="G15" s="38">
        <v>45078</v>
      </c>
    </row>
    <row r="16" spans="1:7" ht="18" customHeight="1">
      <c r="A16" s="34" t="s">
        <v>303</v>
      </c>
      <c r="B16" s="35" t="s">
        <v>357</v>
      </c>
      <c r="C16" s="40">
        <v>11000</v>
      </c>
      <c r="D16" s="32"/>
      <c r="E16" s="37">
        <v>45081</v>
      </c>
      <c r="F16" s="32" t="s">
        <v>1110</v>
      </c>
      <c r="G16" s="38">
        <v>45125</v>
      </c>
    </row>
    <row r="17" spans="1:7" ht="18" customHeight="1">
      <c r="A17" s="34" t="s">
        <v>304</v>
      </c>
      <c r="B17" s="35" t="s">
        <v>358</v>
      </c>
      <c r="C17" s="40">
        <v>1100</v>
      </c>
      <c r="D17" s="32" t="s">
        <v>403</v>
      </c>
      <c r="E17" s="37">
        <v>45090</v>
      </c>
      <c r="F17" s="32" t="s">
        <v>1110</v>
      </c>
      <c r="G17" s="38">
        <v>45091</v>
      </c>
    </row>
    <row r="18" spans="1:7" ht="18" customHeight="1">
      <c r="A18" s="34" t="s">
        <v>305</v>
      </c>
      <c r="B18" s="35" t="s">
        <v>359</v>
      </c>
      <c r="C18" s="40">
        <v>1650</v>
      </c>
      <c r="D18" s="32"/>
      <c r="E18" s="37">
        <v>45097</v>
      </c>
      <c r="F18" s="32" t="s">
        <v>1110</v>
      </c>
      <c r="G18" s="38">
        <v>45098</v>
      </c>
    </row>
    <row r="19" spans="1:7" ht="18" customHeight="1">
      <c r="A19" s="34" t="s">
        <v>306</v>
      </c>
      <c r="B19" s="35" t="s">
        <v>360</v>
      </c>
      <c r="C19" s="40">
        <v>1100</v>
      </c>
      <c r="D19" s="32" t="s">
        <v>403</v>
      </c>
      <c r="E19" s="37">
        <v>45101</v>
      </c>
      <c r="F19" s="32" t="s">
        <v>1110</v>
      </c>
      <c r="G19" s="38">
        <v>45103</v>
      </c>
    </row>
    <row r="20" spans="1:7" ht="18" customHeight="1">
      <c r="A20" s="34" t="s">
        <v>307</v>
      </c>
      <c r="B20" s="35" t="s">
        <v>361</v>
      </c>
      <c r="C20" s="40">
        <v>2200</v>
      </c>
      <c r="D20" s="32" t="s">
        <v>403</v>
      </c>
      <c r="E20" s="37">
        <v>45104</v>
      </c>
      <c r="F20" s="32" t="s">
        <v>1110</v>
      </c>
      <c r="G20" s="38">
        <v>45111</v>
      </c>
    </row>
    <row r="21" spans="1:7" ht="18" customHeight="1">
      <c r="A21" s="34" t="s">
        <v>308</v>
      </c>
      <c r="B21" s="35" t="s">
        <v>362</v>
      </c>
      <c r="C21" s="40">
        <v>1100</v>
      </c>
      <c r="D21" s="32" t="s">
        <v>403</v>
      </c>
      <c r="E21" s="37">
        <v>45112</v>
      </c>
      <c r="F21" s="32"/>
      <c r="G21" s="38"/>
    </row>
    <row r="22" spans="1:7" ht="18" customHeight="1">
      <c r="A22" s="34" t="s">
        <v>309</v>
      </c>
      <c r="B22" s="35" t="s">
        <v>363</v>
      </c>
      <c r="C22" s="40">
        <v>2200</v>
      </c>
      <c r="D22" s="32"/>
      <c r="E22" s="37">
        <v>45113</v>
      </c>
      <c r="F22" s="32" t="s">
        <v>1110</v>
      </c>
      <c r="G22" s="38">
        <v>45120</v>
      </c>
    </row>
    <row r="23" spans="1:7" ht="18" customHeight="1">
      <c r="A23" s="34" t="s">
        <v>310</v>
      </c>
      <c r="B23" s="35" t="s">
        <v>364</v>
      </c>
      <c r="C23" s="40">
        <v>2200</v>
      </c>
      <c r="D23" s="32"/>
      <c r="E23" s="37">
        <v>45116</v>
      </c>
      <c r="F23" s="32" t="s">
        <v>1110</v>
      </c>
      <c r="G23" s="38">
        <v>45117</v>
      </c>
    </row>
    <row r="24" spans="1:7" ht="18" customHeight="1">
      <c r="A24" s="34" t="s">
        <v>311</v>
      </c>
      <c r="B24" s="35" t="s">
        <v>365</v>
      </c>
      <c r="C24" s="40">
        <v>2200</v>
      </c>
      <c r="D24" s="32" t="s">
        <v>403</v>
      </c>
      <c r="E24" s="37">
        <v>45118</v>
      </c>
      <c r="F24" s="32" t="s">
        <v>1110</v>
      </c>
      <c r="G24" s="38">
        <v>45132</v>
      </c>
    </row>
    <row r="25" spans="1:7" ht="18" customHeight="1">
      <c r="A25" s="34" t="s">
        <v>312</v>
      </c>
      <c r="B25" s="35" t="s">
        <v>366</v>
      </c>
      <c r="C25" s="40">
        <v>11000</v>
      </c>
      <c r="D25" s="32" t="s">
        <v>403</v>
      </c>
      <c r="E25" s="37">
        <v>45133</v>
      </c>
      <c r="F25" s="32" t="s">
        <v>1110</v>
      </c>
      <c r="G25" s="38">
        <v>45138</v>
      </c>
    </row>
    <row r="26" spans="1:7" ht="18" customHeight="1">
      <c r="A26" s="34" t="s">
        <v>313</v>
      </c>
      <c r="B26" s="35" t="s">
        <v>367</v>
      </c>
      <c r="C26" s="40">
        <v>1100</v>
      </c>
      <c r="D26" s="32" t="s">
        <v>403</v>
      </c>
      <c r="E26" s="37">
        <v>45136</v>
      </c>
      <c r="F26" s="32" t="s">
        <v>1110</v>
      </c>
      <c r="G26" s="38">
        <v>45137</v>
      </c>
    </row>
    <row r="27" spans="1:7" ht="18" customHeight="1">
      <c r="A27" s="34" t="s">
        <v>314</v>
      </c>
      <c r="B27" s="35" t="s">
        <v>368</v>
      </c>
      <c r="C27" s="40">
        <v>2200</v>
      </c>
      <c r="D27" s="32" t="s">
        <v>403</v>
      </c>
      <c r="E27" s="37">
        <v>45139</v>
      </c>
      <c r="F27" s="32" t="s">
        <v>1110</v>
      </c>
      <c r="G27" s="38">
        <v>45153</v>
      </c>
    </row>
    <row r="28" spans="1:7" ht="18" customHeight="1">
      <c r="A28" s="34" t="s">
        <v>315</v>
      </c>
      <c r="B28" s="35" t="s">
        <v>369</v>
      </c>
      <c r="C28" s="40">
        <v>1650</v>
      </c>
      <c r="D28" s="32"/>
      <c r="E28" s="37">
        <v>45158</v>
      </c>
      <c r="F28" s="32" t="s">
        <v>1110</v>
      </c>
      <c r="G28" s="38">
        <v>45159</v>
      </c>
    </row>
    <row r="29" spans="1:7" ht="18" customHeight="1">
      <c r="A29" s="34" t="s">
        <v>316</v>
      </c>
      <c r="B29" s="35" t="s">
        <v>370</v>
      </c>
      <c r="C29" s="40">
        <v>1100</v>
      </c>
      <c r="D29" s="32" t="s">
        <v>403</v>
      </c>
      <c r="E29" s="37">
        <v>45160</v>
      </c>
      <c r="F29" s="32" t="s">
        <v>1110</v>
      </c>
      <c r="G29" s="38">
        <v>45161</v>
      </c>
    </row>
    <row r="30" spans="1:7" ht="18" customHeight="1">
      <c r="A30" s="34" t="s">
        <v>317</v>
      </c>
      <c r="B30" s="35" t="s">
        <v>371</v>
      </c>
      <c r="C30" s="40">
        <v>2200</v>
      </c>
      <c r="D30" s="32" t="s">
        <v>403</v>
      </c>
      <c r="E30" s="37">
        <v>45162</v>
      </c>
      <c r="F30" s="32" t="s">
        <v>1110</v>
      </c>
      <c r="G30" s="38">
        <v>45176</v>
      </c>
    </row>
    <row r="31" spans="1:7" ht="18" customHeight="1">
      <c r="A31" s="34" t="s">
        <v>318</v>
      </c>
      <c r="B31" s="35" t="s">
        <v>372</v>
      </c>
      <c r="C31" s="40">
        <v>1100</v>
      </c>
      <c r="D31" s="32" t="s">
        <v>403</v>
      </c>
      <c r="E31" s="37">
        <v>45108</v>
      </c>
      <c r="F31" s="32" t="s">
        <v>1110</v>
      </c>
      <c r="G31" s="38">
        <v>45111</v>
      </c>
    </row>
    <row r="32" spans="1:7" ht="18" customHeight="1">
      <c r="A32" s="34" t="s">
        <v>319</v>
      </c>
      <c r="B32" s="35" t="s">
        <v>373</v>
      </c>
      <c r="C32" s="40">
        <v>2200</v>
      </c>
      <c r="D32" s="32"/>
      <c r="E32" s="37">
        <v>45172</v>
      </c>
      <c r="F32" s="32" t="s">
        <v>1110</v>
      </c>
      <c r="G32" s="38">
        <v>45173</v>
      </c>
    </row>
    <row r="33" spans="1:7" ht="18" customHeight="1">
      <c r="A33" s="34" t="s">
        <v>320</v>
      </c>
      <c r="B33" s="35" t="s">
        <v>374</v>
      </c>
      <c r="C33" s="40">
        <v>2200</v>
      </c>
      <c r="D33" s="32" t="s">
        <v>403</v>
      </c>
      <c r="E33" s="37">
        <v>45174</v>
      </c>
      <c r="F33" s="32" t="s">
        <v>1110</v>
      </c>
      <c r="G33" s="38">
        <v>45181</v>
      </c>
    </row>
    <row r="34" spans="1:7" ht="18" customHeight="1">
      <c r="A34" s="34" t="s">
        <v>321</v>
      </c>
      <c r="B34" s="35" t="s">
        <v>375</v>
      </c>
      <c r="C34" s="40">
        <v>3300</v>
      </c>
      <c r="D34" s="32" t="s">
        <v>403</v>
      </c>
      <c r="E34" s="37">
        <v>45179</v>
      </c>
      <c r="F34" s="32" t="s">
        <v>1110</v>
      </c>
      <c r="G34" s="38">
        <v>45180</v>
      </c>
    </row>
    <row r="35" spans="1:7" ht="18" customHeight="1">
      <c r="A35" s="34" t="s">
        <v>322</v>
      </c>
      <c r="B35" s="35" t="s">
        <v>376</v>
      </c>
      <c r="C35" s="40">
        <v>1100</v>
      </c>
      <c r="D35" s="32" t="s">
        <v>403</v>
      </c>
      <c r="E35" s="37">
        <v>45178</v>
      </c>
      <c r="F35" s="32" t="s">
        <v>1110</v>
      </c>
      <c r="G35" s="38">
        <v>45179</v>
      </c>
    </row>
    <row r="36" spans="1:7" ht="18" customHeight="1">
      <c r="A36" s="34" t="s">
        <v>323</v>
      </c>
      <c r="B36" s="35" t="s">
        <v>377</v>
      </c>
      <c r="C36" s="40">
        <v>2200</v>
      </c>
      <c r="D36" s="32" t="s">
        <v>403</v>
      </c>
      <c r="E36" s="37">
        <v>45188</v>
      </c>
      <c r="F36" s="32" t="s">
        <v>1110</v>
      </c>
      <c r="G36" s="38">
        <v>45202</v>
      </c>
    </row>
    <row r="37" spans="1:7" ht="18" customHeight="1">
      <c r="A37" s="34" t="s">
        <v>324</v>
      </c>
      <c r="B37" s="35" t="s">
        <v>378</v>
      </c>
      <c r="C37" s="40">
        <v>2200</v>
      </c>
      <c r="D37" s="32"/>
      <c r="E37" s="37">
        <v>45193</v>
      </c>
      <c r="F37" s="32" t="s">
        <v>1110</v>
      </c>
      <c r="G37" s="38">
        <v>45194</v>
      </c>
    </row>
    <row r="38" spans="1:7" ht="18" customHeight="1">
      <c r="A38" s="34" t="s">
        <v>325</v>
      </c>
      <c r="B38" s="35" t="s">
        <v>379</v>
      </c>
      <c r="C38" s="40">
        <v>1650</v>
      </c>
      <c r="D38" s="32"/>
      <c r="E38" s="37">
        <v>45195</v>
      </c>
      <c r="F38" s="32" t="s">
        <v>1110</v>
      </c>
      <c r="G38" s="38">
        <v>45196</v>
      </c>
    </row>
    <row r="39" spans="1:7" ht="18" customHeight="1">
      <c r="A39" s="34" t="s">
        <v>326</v>
      </c>
      <c r="B39" s="35" t="s">
        <v>380</v>
      </c>
      <c r="C39" s="40">
        <v>2200</v>
      </c>
      <c r="D39" s="32" t="s">
        <v>403</v>
      </c>
      <c r="E39" s="37">
        <v>45209</v>
      </c>
      <c r="F39" s="32" t="s">
        <v>1110</v>
      </c>
      <c r="G39" s="38">
        <v>45216</v>
      </c>
    </row>
    <row r="40" spans="1:7" ht="18" customHeight="1">
      <c r="A40" s="34" t="s">
        <v>327</v>
      </c>
      <c r="B40" s="35" t="s">
        <v>381</v>
      </c>
      <c r="C40" s="40">
        <v>11000</v>
      </c>
      <c r="D40" s="32" t="s">
        <v>403</v>
      </c>
      <c r="E40" s="37">
        <v>45217</v>
      </c>
      <c r="F40" s="32" t="s">
        <v>1110</v>
      </c>
      <c r="G40" s="38">
        <v>45224</v>
      </c>
    </row>
    <row r="41" spans="1:7" ht="18" customHeight="1">
      <c r="A41" s="34" t="s">
        <v>328</v>
      </c>
      <c r="B41" s="35" t="s">
        <v>382</v>
      </c>
      <c r="C41" s="40">
        <v>1650</v>
      </c>
      <c r="D41" s="32" t="s">
        <v>403</v>
      </c>
      <c r="E41" s="37">
        <v>45220</v>
      </c>
      <c r="F41" s="32" t="s">
        <v>1110</v>
      </c>
      <c r="G41" s="38">
        <v>45221</v>
      </c>
    </row>
    <row r="42" spans="1:7" ht="18" customHeight="1">
      <c r="A42" s="34" t="s">
        <v>329</v>
      </c>
      <c r="B42" s="35" t="s">
        <v>383</v>
      </c>
      <c r="C42" s="40">
        <v>2200</v>
      </c>
      <c r="D42" s="32" t="s">
        <v>403</v>
      </c>
      <c r="E42" s="37">
        <v>45223</v>
      </c>
      <c r="F42" s="32" t="s">
        <v>1110</v>
      </c>
      <c r="G42" s="38">
        <v>45237</v>
      </c>
    </row>
    <row r="43" spans="1:7" ht="18" customHeight="1">
      <c r="A43" s="34" t="s">
        <v>330</v>
      </c>
      <c r="B43" s="35" t="s">
        <v>384</v>
      </c>
      <c r="C43" s="40">
        <v>1100</v>
      </c>
      <c r="D43" s="32" t="s">
        <v>403</v>
      </c>
      <c r="E43" s="37">
        <v>45225</v>
      </c>
      <c r="F43" s="32"/>
      <c r="G43" s="38"/>
    </row>
    <row r="44" spans="1:7" ht="18" customHeight="1">
      <c r="A44" s="34" t="s">
        <v>331</v>
      </c>
      <c r="B44" s="35" t="s">
        <v>385</v>
      </c>
      <c r="C44" s="40">
        <v>2200</v>
      </c>
      <c r="D44" s="32" t="s">
        <v>403</v>
      </c>
      <c r="E44" s="37">
        <v>45228</v>
      </c>
      <c r="F44" s="32" t="s">
        <v>1110</v>
      </c>
      <c r="G44" s="38">
        <v>45229</v>
      </c>
    </row>
    <row r="45" spans="1:7" ht="18" customHeight="1">
      <c r="A45" s="34" t="s">
        <v>332</v>
      </c>
      <c r="B45" s="35" t="s">
        <v>386</v>
      </c>
      <c r="C45" s="40">
        <v>1100</v>
      </c>
      <c r="D45" s="32" t="s">
        <v>403</v>
      </c>
      <c r="E45" s="37">
        <v>45232</v>
      </c>
      <c r="F45" s="32"/>
      <c r="G45" s="38"/>
    </row>
    <row r="46" spans="1:7" ht="18" customHeight="1">
      <c r="A46" s="34" t="s">
        <v>333</v>
      </c>
      <c r="B46" s="35" t="s">
        <v>387</v>
      </c>
      <c r="C46" s="40">
        <v>11000</v>
      </c>
      <c r="D46" s="32"/>
      <c r="E46" s="37">
        <v>45235</v>
      </c>
      <c r="F46" s="32" t="s">
        <v>1110</v>
      </c>
      <c r="G46" s="38">
        <v>45272</v>
      </c>
    </row>
    <row r="47" spans="1:7" ht="18" customHeight="1">
      <c r="A47" s="34" t="s">
        <v>334</v>
      </c>
      <c r="B47" s="35" t="s">
        <v>388</v>
      </c>
      <c r="C47" s="40">
        <v>3300</v>
      </c>
      <c r="D47" s="32" t="s">
        <v>403</v>
      </c>
      <c r="E47" s="37">
        <v>45238</v>
      </c>
      <c r="F47" s="32" t="s">
        <v>1110</v>
      </c>
      <c r="G47" s="38">
        <v>45245</v>
      </c>
    </row>
    <row r="48" spans="1:7" ht="18" customHeight="1">
      <c r="A48" s="34" t="s">
        <v>335</v>
      </c>
      <c r="B48" s="35" t="s">
        <v>389</v>
      </c>
      <c r="C48" s="40">
        <v>1100</v>
      </c>
      <c r="D48" s="32" t="s">
        <v>403</v>
      </c>
      <c r="E48" s="37">
        <v>45239</v>
      </c>
      <c r="F48" s="32"/>
      <c r="G48" s="38"/>
    </row>
    <row r="49" spans="1:7" ht="18" customHeight="1">
      <c r="A49" s="34" t="s">
        <v>336</v>
      </c>
      <c r="B49" s="35" t="s">
        <v>390</v>
      </c>
      <c r="C49" s="40">
        <v>3300</v>
      </c>
      <c r="D49" s="32" t="s">
        <v>403</v>
      </c>
      <c r="E49" s="37">
        <v>45251</v>
      </c>
      <c r="F49" s="32" t="s">
        <v>1110</v>
      </c>
      <c r="G49" s="38">
        <v>45252</v>
      </c>
    </row>
    <row r="50" spans="1:7" ht="18" customHeight="1">
      <c r="A50" s="34" t="s">
        <v>337</v>
      </c>
      <c r="B50" s="35" t="s">
        <v>391</v>
      </c>
      <c r="C50" s="40">
        <v>2200</v>
      </c>
      <c r="D50" s="32" t="s">
        <v>403</v>
      </c>
      <c r="E50" s="37">
        <v>45251</v>
      </c>
      <c r="F50" s="32" t="s">
        <v>1110</v>
      </c>
      <c r="G50" s="38">
        <v>45265</v>
      </c>
    </row>
    <row r="51" spans="1:7" ht="18" customHeight="1">
      <c r="A51" s="34" t="s">
        <v>338</v>
      </c>
      <c r="B51" s="35" t="s">
        <v>392</v>
      </c>
      <c r="C51" s="40">
        <v>2200</v>
      </c>
      <c r="D51" s="32"/>
      <c r="E51" s="37">
        <v>45256</v>
      </c>
      <c r="F51" s="32" t="s">
        <v>1110</v>
      </c>
      <c r="G51" s="38">
        <v>45257</v>
      </c>
    </row>
    <row r="52" spans="1:7" ht="18" customHeight="1">
      <c r="A52" s="34" t="s">
        <v>339</v>
      </c>
      <c r="B52" s="35" t="s">
        <v>393</v>
      </c>
      <c r="C52" s="40">
        <v>1650</v>
      </c>
      <c r="D52" s="32"/>
      <c r="E52" s="37">
        <v>45263</v>
      </c>
      <c r="F52" s="32" t="s">
        <v>1110</v>
      </c>
      <c r="G52" s="38">
        <v>45264</v>
      </c>
    </row>
    <row r="53" spans="1:7" ht="18" customHeight="1">
      <c r="A53" s="34" t="s">
        <v>340</v>
      </c>
      <c r="B53" s="35" t="s">
        <v>394</v>
      </c>
      <c r="C53" s="40">
        <v>3300</v>
      </c>
      <c r="D53" s="32" t="s">
        <v>403</v>
      </c>
      <c r="E53" s="37">
        <v>45327</v>
      </c>
      <c r="F53" s="32" t="s">
        <v>1110</v>
      </c>
      <c r="G53" s="38">
        <v>44964</v>
      </c>
    </row>
    <row r="54" spans="1:7" ht="18" customHeight="1">
      <c r="A54" s="34" t="s">
        <v>341</v>
      </c>
      <c r="B54" s="35" t="s">
        <v>395</v>
      </c>
      <c r="C54" s="40">
        <v>3300</v>
      </c>
      <c r="D54" s="32" t="s">
        <v>403</v>
      </c>
      <c r="E54" s="37">
        <v>45335</v>
      </c>
      <c r="F54" s="32" t="s">
        <v>1110</v>
      </c>
      <c r="G54" s="38">
        <v>44971</v>
      </c>
    </row>
    <row r="55" spans="1:7" ht="18" customHeight="1">
      <c r="A55" s="34" t="s">
        <v>342</v>
      </c>
      <c r="B55" s="35" t="s">
        <v>396</v>
      </c>
      <c r="C55" s="40">
        <v>2200</v>
      </c>
      <c r="D55" s="32" t="s">
        <v>403</v>
      </c>
      <c r="E55" s="37" t="s">
        <v>1112</v>
      </c>
      <c r="F55" s="32" t="s">
        <v>1110</v>
      </c>
      <c r="G55" s="38"/>
    </row>
    <row r="56" spans="1:7" ht="18" customHeight="1">
      <c r="A56" s="34" t="s">
        <v>343</v>
      </c>
      <c r="B56" s="35" t="s">
        <v>397</v>
      </c>
      <c r="C56" s="40">
        <v>1100</v>
      </c>
      <c r="D56" s="32" t="s">
        <v>403</v>
      </c>
      <c r="E56" s="37" t="s">
        <v>1112</v>
      </c>
      <c r="F56" s="32" t="s">
        <v>1110</v>
      </c>
      <c r="G56" s="38"/>
    </row>
    <row r="57" spans="1:7" ht="18" customHeight="1">
      <c r="A57" s="34" t="s">
        <v>344</v>
      </c>
      <c r="B57" s="35" t="s">
        <v>398</v>
      </c>
      <c r="C57" s="40">
        <v>3300</v>
      </c>
      <c r="D57" s="32" t="s">
        <v>403</v>
      </c>
      <c r="E57" s="37">
        <v>45354</v>
      </c>
      <c r="F57" s="32" t="s">
        <v>1110</v>
      </c>
      <c r="G57" s="38">
        <v>44990</v>
      </c>
    </row>
  </sheetData>
  <sheetProtection algorithmName="SHA-512" hashValue="8dsj8GB7bZ25MVca+3/ckcs9FVwhjjBEWOOZfBqR93Vgjyzu/wdS8ZKGHA7D1ZEzTVY1+L8fDymE3NvKSphxHg==" saltValue="K+OwTkIVDUU5be0IWPX8ew==" spinCount="100000" sheet="1" objects="1" scenarios="1"/>
  <mergeCells count="1">
    <mergeCell ref="E3:G3"/>
  </mergeCells>
  <phoneticPr fontId="2"/>
  <pageMargins left="0.7" right="0.7" top="0.75" bottom="0.75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AF4E3-A482-4619-8706-FE4C6C7E2056}">
  <dimension ref="A1:G95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8" customHeight="1"/>
  <cols>
    <col min="1" max="1" width="9" style="1"/>
    <col min="2" max="2" width="58.125" style="1" bestFit="1" customWidth="1"/>
    <col min="3" max="3" width="12.375" style="4" customWidth="1"/>
    <col min="4" max="4" width="9" style="7"/>
    <col min="5" max="5" width="11.625" style="8" customWidth="1"/>
    <col min="6" max="6" width="4.625" style="7" customWidth="1"/>
    <col min="7" max="7" width="11.625" style="8" customWidth="1"/>
    <col min="8" max="16384" width="9" style="1"/>
  </cols>
  <sheetData>
    <row r="1" spans="1:7" ht="18" customHeight="1">
      <c r="A1" s="1" t="s">
        <v>399</v>
      </c>
    </row>
    <row r="3" spans="1:7" s="9" customFormat="1" ht="18" customHeight="1">
      <c r="A3" s="31" t="s">
        <v>16</v>
      </c>
      <c r="B3" s="32" t="s">
        <v>13</v>
      </c>
      <c r="C3" s="33" t="s">
        <v>5</v>
      </c>
      <c r="D3" s="32" t="s">
        <v>402</v>
      </c>
      <c r="E3" s="97" t="s">
        <v>1111</v>
      </c>
      <c r="F3" s="97"/>
      <c r="G3" s="98"/>
    </row>
    <row r="4" spans="1:7" s="10" customFormat="1" ht="18" customHeight="1">
      <c r="A4" s="34" t="s">
        <v>406</v>
      </c>
      <c r="B4" s="35" t="s">
        <v>492</v>
      </c>
      <c r="C4" s="36">
        <v>1650</v>
      </c>
      <c r="D4" s="32"/>
      <c r="E4" s="37">
        <v>45020</v>
      </c>
      <c r="F4" s="32" t="s">
        <v>1110</v>
      </c>
      <c r="G4" s="38">
        <v>45021</v>
      </c>
    </row>
    <row r="5" spans="1:7" s="10" customFormat="1" ht="18" customHeight="1">
      <c r="A5" s="34" t="s">
        <v>407</v>
      </c>
      <c r="B5" s="35" t="s">
        <v>493</v>
      </c>
      <c r="C5" s="36">
        <v>1650</v>
      </c>
      <c r="D5" s="32" t="s">
        <v>403</v>
      </c>
      <c r="E5" s="37">
        <v>45024</v>
      </c>
      <c r="F5" s="32" t="s">
        <v>1110</v>
      </c>
      <c r="G5" s="38">
        <v>45025</v>
      </c>
    </row>
    <row r="6" spans="1:7" s="10" customFormat="1" ht="18" customHeight="1">
      <c r="A6" s="34" t="s">
        <v>408</v>
      </c>
      <c r="B6" s="35" t="s">
        <v>494</v>
      </c>
      <c r="C6" s="36">
        <v>2200</v>
      </c>
      <c r="D6" s="32"/>
      <c r="E6" s="37">
        <v>45025</v>
      </c>
      <c r="F6" s="32" t="s">
        <v>1110</v>
      </c>
      <c r="G6" s="38">
        <v>45041</v>
      </c>
    </row>
    <row r="7" spans="1:7" s="10" customFormat="1" ht="18" customHeight="1">
      <c r="A7" s="34" t="s">
        <v>409</v>
      </c>
      <c r="B7" s="35" t="s">
        <v>495</v>
      </c>
      <c r="C7" s="36">
        <v>1100</v>
      </c>
      <c r="D7" s="32" t="s">
        <v>403</v>
      </c>
      <c r="E7" s="37">
        <v>45032</v>
      </c>
      <c r="F7" s="32" t="s">
        <v>1110</v>
      </c>
      <c r="G7" s="38">
        <v>45040</v>
      </c>
    </row>
    <row r="8" spans="1:7" s="10" customFormat="1" ht="18" customHeight="1">
      <c r="A8" s="34" t="s">
        <v>410</v>
      </c>
      <c r="B8" s="35" t="s">
        <v>496</v>
      </c>
      <c r="C8" s="36">
        <v>1650</v>
      </c>
      <c r="D8" s="32"/>
      <c r="E8" s="37">
        <v>45026</v>
      </c>
      <c r="F8" s="32"/>
      <c r="G8" s="38"/>
    </row>
    <row r="9" spans="1:7" s="10" customFormat="1" ht="18" customHeight="1">
      <c r="A9" s="34" t="s">
        <v>411</v>
      </c>
      <c r="B9" s="35" t="s">
        <v>497</v>
      </c>
      <c r="C9" s="36">
        <v>2200</v>
      </c>
      <c r="D9" s="32"/>
      <c r="E9" s="37">
        <v>45031</v>
      </c>
      <c r="F9" s="32" t="s">
        <v>1110</v>
      </c>
      <c r="G9" s="38">
        <v>45039</v>
      </c>
    </row>
    <row r="10" spans="1:7" s="10" customFormat="1" ht="18" customHeight="1">
      <c r="A10" s="34" t="s">
        <v>412</v>
      </c>
      <c r="B10" s="35" t="s">
        <v>498</v>
      </c>
      <c r="C10" s="36">
        <v>1650</v>
      </c>
      <c r="D10" s="32"/>
      <c r="E10" s="37">
        <v>45027</v>
      </c>
      <c r="F10" s="32"/>
      <c r="G10" s="38"/>
    </row>
    <row r="11" spans="1:7" s="10" customFormat="1" ht="18" customHeight="1">
      <c r="A11" s="34" t="s">
        <v>413</v>
      </c>
      <c r="B11" s="35" t="s">
        <v>575</v>
      </c>
      <c r="C11" s="36">
        <v>1100</v>
      </c>
      <c r="D11" s="32" t="s">
        <v>403</v>
      </c>
      <c r="E11" s="37">
        <v>45060</v>
      </c>
      <c r="F11" s="32" t="s">
        <v>1110</v>
      </c>
      <c r="G11" s="38">
        <v>45061</v>
      </c>
    </row>
    <row r="12" spans="1:7" s="10" customFormat="1" ht="18" customHeight="1">
      <c r="A12" s="34" t="s">
        <v>414</v>
      </c>
      <c r="B12" s="35" t="s">
        <v>576</v>
      </c>
      <c r="C12" s="36">
        <v>1100</v>
      </c>
      <c r="D12" s="32" t="s">
        <v>403</v>
      </c>
      <c r="E12" s="37">
        <v>45067</v>
      </c>
      <c r="F12" s="32"/>
      <c r="G12" s="38"/>
    </row>
    <row r="13" spans="1:7" s="10" customFormat="1" ht="18" customHeight="1">
      <c r="A13" s="34" t="s">
        <v>415</v>
      </c>
      <c r="B13" s="35" t="s">
        <v>499</v>
      </c>
      <c r="C13" s="36">
        <v>1650</v>
      </c>
      <c r="D13" s="32"/>
      <c r="E13" s="37">
        <v>45053</v>
      </c>
      <c r="F13" s="32" t="s">
        <v>1110</v>
      </c>
      <c r="G13" s="38">
        <v>45062</v>
      </c>
    </row>
    <row r="14" spans="1:7" s="10" customFormat="1" ht="18" customHeight="1">
      <c r="A14" s="34" t="s">
        <v>416</v>
      </c>
      <c r="B14" s="35" t="s">
        <v>500</v>
      </c>
      <c r="C14" s="36">
        <v>1650</v>
      </c>
      <c r="D14" s="32"/>
      <c r="E14" s="37">
        <v>45055</v>
      </c>
      <c r="F14" s="32" t="s">
        <v>1110</v>
      </c>
      <c r="G14" s="38">
        <v>45069</v>
      </c>
    </row>
    <row r="15" spans="1:7" s="10" customFormat="1" ht="18" customHeight="1">
      <c r="A15" s="34" t="s">
        <v>417</v>
      </c>
      <c r="B15" s="35" t="s">
        <v>501</v>
      </c>
      <c r="C15" s="36">
        <v>2200</v>
      </c>
      <c r="D15" s="32" t="s">
        <v>403</v>
      </c>
      <c r="E15" s="37">
        <v>45059</v>
      </c>
      <c r="F15" s="32" t="s">
        <v>1110</v>
      </c>
      <c r="G15" s="38">
        <v>45076</v>
      </c>
    </row>
    <row r="16" spans="1:7" s="10" customFormat="1" ht="18" customHeight="1">
      <c r="A16" s="34" t="s">
        <v>418</v>
      </c>
      <c r="B16" s="35" t="s">
        <v>502</v>
      </c>
      <c r="C16" s="36">
        <v>1650</v>
      </c>
      <c r="D16" s="32"/>
      <c r="E16" s="37">
        <v>45060</v>
      </c>
      <c r="F16" s="32" t="s">
        <v>1110</v>
      </c>
      <c r="G16" s="38">
        <v>45081</v>
      </c>
    </row>
    <row r="17" spans="1:7" s="10" customFormat="1" ht="18" customHeight="1">
      <c r="A17" s="34" t="s">
        <v>419</v>
      </c>
      <c r="B17" s="35" t="s">
        <v>503</v>
      </c>
      <c r="C17" s="36">
        <v>2200</v>
      </c>
      <c r="D17" s="32"/>
      <c r="E17" s="37">
        <v>45061</v>
      </c>
      <c r="F17" s="32" t="s">
        <v>1110</v>
      </c>
      <c r="G17" s="38">
        <v>45062</v>
      </c>
    </row>
    <row r="18" spans="1:7" s="10" customFormat="1" ht="18" customHeight="1">
      <c r="A18" s="34" t="s">
        <v>420</v>
      </c>
      <c r="B18" s="35" t="s">
        <v>504</v>
      </c>
      <c r="C18" s="36">
        <v>1650</v>
      </c>
      <c r="D18" s="32" t="s">
        <v>403</v>
      </c>
      <c r="E18" s="37">
        <v>45062</v>
      </c>
      <c r="F18" s="32" t="s">
        <v>1110</v>
      </c>
      <c r="G18" s="38">
        <v>45097</v>
      </c>
    </row>
    <row r="19" spans="1:7" s="10" customFormat="1" ht="18" customHeight="1">
      <c r="A19" s="34" t="s">
        <v>421</v>
      </c>
      <c r="B19" s="35" t="s">
        <v>505</v>
      </c>
      <c r="C19" s="36">
        <v>2200</v>
      </c>
      <c r="D19" s="32"/>
      <c r="E19" s="37">
        <v>45076</v>
      </c>
      <c r="F19" s="32" t="s">
        <v>1110</v>
      </c>
      <c r="G19" s="38">
        <v>45088</v>
      </c>
    </row>
    <row r="20" spans="1:7" s="10" customFormat="1" ht="18" customHeight="1">
      <c r="A20" s="34" t="s">
        <v>422</v>
      </c>
      <c r="B20" s="35" t="s">
        <v>506</v>
      </c>
      <c r="C20" s="36">
        <v>1650</v>
      </c>
      <c r="D20" s="32"/>
      <c r="E20" s="37">
        <v>45076</v>
      </c>
      <c r="F20" s="32" t="s">
        <v>1110</v>
      </c>
      <c r="G20" s="38">
        <v>45090</v>
      </c>
    </row>
    <row r="21" spans="1:7" s="10" customFormat="1" ht="18" customHeight="1">
      <c r="A21" s="34" t="s">
        <v>423</v>
      </c>
      <c r="B21" s="35" t="s">
        <v>507</v>
      </c>
      <c r="C21" s="36">
        <v>11000</v>
      </c>
      <c r="D21" s="32"/>
      <c r="E21" s="37">
        <v>45083</v>
      </c>
      <c r="F21" s="32" t="s">
        <v>1110</v>
      </c>
      <c r="G21" s="38">
        <v>45084</v>
      </c>
    </row>
    <row r="22" spans="1:7" s="10" customFormat="1" ht="18" customHeight="1">
      <c r="A22" s="34" t="s">
        <v>424</v>
      </c>
      <c r="B22" s="35" t="s">
        <v>508</v>
      </c>
      <c r="C22" s="36">
        <v>3300</v>
      </c>
      <c r="D22" s="32" t="s">
        <v>403</v>
      </c>
      <c r="E22" s="37">
        <v>45083</v>
      </c>
      <c r="F22" s="32" t="s">
        <v>1110</v>
      </c>
      <c r="G22" s="38">
        <v>45084</v>
      </c>
    </row>
    <row r="23" spans="1:7" s="10" customFormat="1" ht="18" customHeight="1">
      <c r="A23" s="34" t="s">
        <v>425</v>
      </c>
      <c r="B23" s="35" t="s">
        <v>509</v>
      </c>
      <c r="C23" s="36">
        <v>2200</v>
      </c>
      <c r="D23" s="32" t="s">
        <v>403</v>
      </c>
      <c r="E23" s="37">
        <v>45083</v>
      </c>
      <c r="F23" s="32" t="s">
        <v>1110</v>
      </c>
      <c r="G23" s="38">
        <v>45097</v>
      </c>
    </row>
    <row r="24" spans="1:7" s="10" customFormat="1" ht="18" customHeight="1">
      <c r="A24" s="34" t="s">
        <v>426</v>
      </c>
      <c r="B24" s="35" t="s">
        <v>510</v>
      </c>
      <c r="C24" s="36">
        <v>5500</v>
      </c>
      <c r="D24" s="32"/>
      <c r="E24" s="37">
        <v>45090</v>
      </c>
      <c r="F24" s="32" t="s">
        <v>1110</v>
      </c>
      <c r="G24" s="38">
        <v>45116</v>
      </c>
    </row>
    <row r="25" spans="1:7" s="10" customFormat="1" ht="18" customHeight="1">
      <c r="A25" s="34" t="s">
        <v>427</v>
      </c>
      <c r="B25" s="35" t="s">
        <v>511</v>
      </c>
      <c r="C25" s="36">
        <v>1100</v>
      </c>
      <c r="D25" s="32" t="s">
        <v>403</v>
      </c>
      <c r="E25" s="37">
        <v>45088</v>
      </c>
      <c r="F25" s="32" t="s">
        <v>1110</v>
      </c>
      <c r="G25" s="38">
        <v>45462</v>
      </c>
    </row>
    <row r="26" spans="1:7" s="10" customFormat="1" ht="18" customHeight="1">
      <c r="A26" s="34" t="s">
        <v>428</v>
      </c>
      <c r="B26" s="35" t="s">
        <v>512</v>
      </c>
      <c r="C26" s="36">
        <v>2200</v>
      </c>
      <c r="D26" s="32"/>
      <c r="E26" s="37">
        <v>45089</v>
      </c>
      <c r="F26" s="32" t="s">
        <v>1110</v>
      </c>
      <c r="G26" s="38">
        <v>45090</v>
      </c>
    </row>
    <row r="27" spans="1:7" s="10" customFormat="1" ht="18" customHeight="1">
      <c r="A27" s="34" t="s">
        <v>429</v>
      </c>
      <c r="B27" s="35" t="s">
        <v>513</v>
      </c>
      <c r="C27" s="36">
        <v>2200</v>
      </c>
      <c r="D27" s="32"/>
      <c r="E27" s="37">
        <v>45095</v>
      </c>
      <c r="F27" s="32" t="s">
        <v>1110</v>
      </c>
      <c r="G27" s="38">
        <v>45104</v>
      </c>
    </row>
    <row r="28" spans="1:7" s="10" customFormat="1" ht="18" customHeight="1">
      <c r="A28" s="34" t="s">
        <v>430</v>
      </c>
      <c r="B28" s="35" t="s">
        <v>514</v>
      </c>
      <c r="C28" s="36">
        <v>1650</v>
      </c>
      <c r="D28" s="32"/>
      <c r="E28" s="37">
        <v>45097</v>
      </c>
      <c r="F28" s="32" t="s">
        <v>1110</v>
      </c>
      <c r="G28" s="38">
        <v>45111</v>
      </c>
    </row>
    <row r="29" spans="1:7" s="10" customFormat="1" ht="18" customHeight="1">
      <c r="A29" s="34" t="s">
        <v>431</v>
      </c>
      <c r="B29" s="35" t="s">
        <v>515</v>
      </c>
      <c r="C29" s="36">
        <v>11000</v>
      </c>
      <c r="D29" s="32" t="s">
        <v>403</v>
      </c>
      <c r="E29" s="37">
        <v>45111</v>
      </c>
      <c r="F29" s="32" t="s">
        <v>1110</v>
      </c>
      <c r="G29" s="38">
        <v>45112</v>
      </c>
    </row>
    <row r="30" spans="1:7" s="10" customFormat="1" ht="18" customHeight="1">
      <c r="A30" s="34" t="s">
        <v>432</v>
      </c>
      <c r="B30" s="35" t="s">
        <v>516</v>
      </c>
      <c r="C30" s="36">
        <v>1650</v>
      </c>
      <c r="D30" s="32" t="s">
        <v>403</v>
      </c>
      <c r="E30" s="37">
        <v>45108</v>
      </c>
      <c r="F30" s="32" t="s">
        <v>1110</v>
      </c>
      <c r="G30" s="38">
        <v>45129</v>
      </c>
    </row>
    <row r="31" spans="1:7" s="10" customFormat="1" ht="18" customHeight="1">
      <c r="A31" s="34" t="s">
        <v>433</v>
      </c>
      <c r="B31" s="35" t="s">
        <v>517</v>
      </c>
      <c r="C31" s="36">
        <v>2200</v>
      </c>
      <c r="D31" s="32"/>
      <c r="E31" s="37">
        <v>45109</v>
      </c>
      <c r="F31" s="32" t="s">
        <v>1110</v>
      </c>
      <c r="G31" s="38">
        <v>45483</v>
      </c>
    </row>
    <row r="32" spans="1:7" s="10" customFormat="1" ht="18" customHeight="1">
      <c r="A32" s="34" t="s">
        <v>434</v>
      </c>
      <c r="B32" s="35" t="s">
        <v>518</v>
      </c>
      <c r="C32" s="36">
        <v>1100</v>
      </c>
      <c r="D32" s="32" t="s">
        <v>403</v>
      </c>
      <c r="E32" s="37">
        <v>45116</v>
      </c>
      <c r="F32" s="32" t="s">
        <v>1110</v>
      </c>
      <c r="G32" s="38">
        <v>45491</v>
      </c>
    </row>
    <row r="33" spans="1:7" s="10" customFormat="1" ht="18" customHeight="1">
      <c r="A33" s="34" t="s">
        <v>435</v>
      </c>
      <c r="B33" s="35" t="s">
        <v>519</v>
      </c>
      <c r="C33" s="36">
        <v>2200</v>
      </c>
      <c r="D33" s="32"/>
      <c r="E33" s="37">
        <v>45117</v>
      </c>
      <c r="F33" s="32" t="s">
        <v>1110</v>
      </c>
      <c r="G33" s="38">
        <v>45118</v>
      </c>
    </row>
    <row r="34" spans="1:7" s="10" customFormat="1" ht="18" customHeight="1">
      <c r="A34" s="34" t="s">
        <v>436</v>
      </c>
      <c r="B34" s="35" t="s">
        <v>520</v>
      </c>
      <c r="C34" s="36">
        <v>3300</v>
      </c>
      <c r="D34" s="32"/>
      <c r="E34" s="37">
        <v>45118</v>
      </c>
      <c r="F34" s="32" t="s">
        <v>1110</v>
      </c>
      <c r="G34" s="38">
        <v>45137</v>
      </c>
    </row>
    <row r="35" spans="1:7" s="10" customFormat="1" ht="18" customHeight="1">
      <c r="A35" s="34" t="s">
        <v>437</v>
      </c>
      <c r="B35" s="35" t="s">
        <v>1122</v>
      </c>
      <c r="C35" s="36">
        <v>1650</v>
      </c>
      <c r="D35" s="32"/>
      <c r="E35" s="37">
        <v>45118</v>
      </c>
      <c r="F35" s="32" t="s">
        <v>1110</v>
      </c>
      <c r="G35" s="38">
        <v>45136</v>
      </c>
    </row>
    <row r="36" spans="1:7" s="10" customFormat="1" ht="18" customHeight="1">
      <c r="A36" s="34" t="s">
        <v>438</v>
      </c>
      <c r="B36" s="35" t="s">
        <v>521</v>
      </c>
      <c r="C36" s="36">
        <v>1650</v>
      </c>
      <c r="D36" s="32"/>
      <c r="E36" s="37">
        <v>45123</v>
      </c>
      <c r="F36" s="32" t="s">
        <v>1110</v>
      </c>
      <c r="G36" s="38">
        <v>45130</v>
      </c>
    </row>
    <row r="37" spans="1:7" s="10" customFormat="1" ht="18" customHeight="1">
      <c r="A37" s="34" t="s">
        <v>439</v>
      </c>
      <c r="B37" s="35" t="s">
        <v>522</v>
      </c>
      <c r="C37" s="36">
        <v>2200</v>
      </c>
      <c r="D37" s="32"/>
      <c r="E37" s="37">
        <v>45123</v>
      </c>
      <c r="F37" s="32" t="s">
        <v>1110</v>
      </c>
      <c r="G37" s="38">
        <v>45496</v>
      </c>
    </row>
    <row r="38" spans="1:7" s="10" customFormat="1" ht="18" customHeight="1">
      <c r="A38" s="34" t="s">
        <v>440</v>
      </c>
      <c r="B38" s="35" t="s">
        <v>523</v>
      </c>
      <c r="C38" s="36">
        <v>2200</v>
      </c>
      <c r="D38" s="32"/>
      <c r="E38" s="37">
        <v>45137</v>
      </c>
      <c r="F38" s="32" t="s">
        <v>1110</v>
      </c>
      <c r="G38" s="38">
        <v>45139</v>
      </c>
    </row>
    <row r="39" spans="1:7" s="10" customFormat="1" ht="18" customHeight="1">
      <c r="A39" s="34" t="s">
        <v>441</v>
      </c>
      <c r="B39" s="35" t="s">
        <v>524</v>
      </c>
      <c r="C39" s="36">
        <v>1100</v>
      </c>
      <c r="D39" s="32" t="s">
        <v>403</v>
      </c>
      <c r="E39" s="37">
        <v>45137</v>
      </c>
      <c r="F39" s="32" t="s">
        <v>1110</v>
      </c>
      <c r="G39" s="38">
        <v>45512</v>
      </c>
    </row>
    <row r="40" spans="1:7" s="10" customFormat="1" ht="18" customHeight="1">
      <c r="A40" s="34" t="s">
        <v>442</v>
      </c>
      <c r="B40" s="35" t="s">
        <v>525</v>
      </c>
      <c r="C40" s="36">
        <v>1650</v>
      </c>
      <c r="D40" s="32" t="s">
        <v>403</v>
      </c>
      <c r="E40" s="37">
        <v>45138</v>
      </c>
      <c r="F40" s="32" t="s">
        <v>1110</v>
      </c>
      <c r="G40" s="38">
        <v>45140</v>
      </c>
    </row>
    <row r="41" spans="1:7" s="10" customFormat="1" ht="18" customHeight="1">
      <c r="A41" s="34" t="s">
        <v>443</v>
      </c>
      <c r="B41" s="35" t="s">
        <v>1123</v>
      </c>
      <c r="C41" s="36">
        <v>1650</v>
      </c>
      <c r="D41" s="32"/>
      <c r="E41" s="37">
        <v>45139</v>
      </c>
      <c r="F41" s="32" t="s">
        <v>1110</v>
      </c>
      <c r="G41" s="38">
        <v>45140</v>
      </c>
    </row>
    <row r="42" spans="1:7" s="10" customFormat="1" ht="18" customHeight="1">
      <c r="A42" s="34" t="s">
        <v>444</v>
      </c>
      <c r="B42" s="35" t="s">
        <v>526</v>
      </c>
      <c r="C42" s="36">
        <v>1650</v>
      </c>
      <c r="D42" s="32"/>
      <c r="E42" s="37">
        <v>45143</v>
      </c>
      <c r="F42" s="32" t="s">
        <v>1110</v>
      </c>
      <c r="G42" s="38">
        <v>45145</v>
      </c>
    </row>
    <row r="43" spans="1:7" s="10" customFormat="1" ht="18" customHeight="1">
      <c r="A43" s="34" t="s">
        <v>445</v>
      </c>
      <c r="B43" s="35" t="s">
        <v>527</v>
      </c>
      <c r="C43" s="36">
        <v>4400</v>
      </c>
      <c r="D43" s="32" t="s">
        <v>403</v>
      </c>
      <c r="E43" s="37">
        <v>45143</v>
      </c>
      <c r="F43" s="32" t="s">
        <v>1110</v>
      </c>
      <c r="G43" s="38">
        <v>45144</v>
      </c>
    </row>
    <row r="44" spans="1:7" s="10" customFormat="1" ht="18" customHeight="1">
      <c r="A44" s="34" t="s">
        <v>446</v>
      </c>
      <c r="B44" s="35" t="s">
        <v>528</v>
      </c>
      <c r="C44" s="36">
        <v>2200</v>
      </c>
      <c r="D44" s="32" t="s">
        <v>403</v>
      </c>
      <c r="E44" s="37">
        <v>45143</v>
      </c>
      <c r="F44" s="32" t="s">
        <v>1110</v>
      </c>
      <c r="G44" s="38">
        <v>45144</v>
      </c>
    </row>
    <row r="45" spans="1:7" s="10" customFormat="1" ht="18" customHeight="1">
      <c r="A45" s="34" t="s">
        <v>447</v>
      </c>
      <c r="B45" s="35" t="s">
        <v>529</v>
      </c>
      <c r="C45" s="36">
        <v>1650</v>
      </c>
      <c r="D45" s="32"/>
      <c r="E45" s="37">
        <v>45144</v>
      </c>
      <c r="F45" s="32" t="s">
        <v>1110</v>
      </c>
      <c r="G45" s="38">
        <v>45145</v>
      </c>
    </row>
    <row r="46" spans="1:7" s="10" customFormat="1" ht="18" customHeight="1">
      <c r="A46" s="34" t="s">
        <v>448</v>
      </c>
      <c r="B46" s="35" t="s">
        <v>530</v>
      </c>
      <c r="C46" s="36">
        <v>1100</v>
      </c>
      <c r="D46" s="32" t="s">
        <v>403</v>
      </c>
      <c r="E46" s="37">
        <v>45362</v>
      </c>
      <c r="F46" s="32" t="s">
        <v>1110</v>
      </c>
      <c r="G46" s="38">
        <v>45364</v>
      </c>
    </row>
    <row r="47" spans="1:7" s="10" customFormat="1" ht="18" customHeight="1">
      <c r="A47" s="34" t="s">
        <v>449</v>
      </c>
      <c r="B47" s="35" t="s">
        <v>531</v>
      </c>
      <c r="C47" s="36">
        <v>2200</v>
      </c>
      <c r="D47" s="32" t="s">
        <v>403</v>
      </c>
      <c r="E47" s="37">
        <v>45157</v>
      </c>
      <c r="F47" s="32" t="s">
        <v>1110</v>
      </c>
      <c r="G47" s="38">
        <v>45158</v>
      </c>
    </row>
    <row r="48" spans="1:7" s="10" customFormat="1" ht="18" customHeight="1">
      <c r="A48" s="34" t="s">
        <v>450</v>
      </c>
      <c r="B48" s="35" t="s">
        <v>532</v>
      </c>
      <c r="C48" s="36">
        <v>2200</v>
      </c>
      <c r="D48" s="32"/>
      <c r="E48" s="37">
        <v>45143</v>
      </c>
      <c r="F48" s="32" t="s">
        <v>1110</v>
      </c>
      <c r="G48" s="38">
        <v>45199</v>
      </c>
    </row>
    <row r="49" spans="1:7" s="10" customFormat="1" ht="18" customHeight="1">
      <c r="A49" s="34" t="s">
        <v>451</v>
      </c>
      <c r="B49" s="35" t="s">
        <v>533</v>
      </c>
      <c r="C49" s="36">
        <v>1100</v>
      </c>
      <c r="D49" s="32" t="s">
        <v>403</v>
      </c>
      <c r="E49" s="37">
        <v>45160</v>
      </c>
      <c r="F49" s="32" t="s">
        <v>1110</v>
      </c>
      <c r="G49" s="38">
        <v>45161</v>
      </c>
    </row>
    <row r="50" spans="1:7" s="10" customFormat="1" ht="18" customHeight="1">
      <c r="A50" s="34" t="s">
        <v>452</v>
      </c>
      <c r="B50" s="35" t="s">
        <v>534</v>
      </c>
      <c r="C50" s="36">
        <v>1650</v>
      </c>
      <c r="D50" s="32" t="s">
        <v>403</v>
      </c>
      <c r="E50" s="37">
        <v>45160</v>
      </c>
      <c r="F50" s="32" t="s">
        <v>1110</v>
      </c>
      <c r="G50" s="38">
        <v>45178</v>
      </c>
    </row>
    <row r="51" spans="1:7" s="10" customFormat="1" ht="18" customHeight="1">
      <c r="A51" s="34" t="s">
        <v>453</v>
      </c>
      <c r="B51" s="35" t="s">
        <v>535</v>
      </c>
      <c r="C51" s="36">
        <v>2200</v>
      </c>
      <c r="D51" s="32" t="s">
        <v>403</v>
      </c>
      <c r="E51" s="37">
        <v>45164</v>
      </c>
      <c r="F51" s="32" t="s">
        <v>1110</v>
      </c>
      <c r="G51" s="38">
        <v>45165</v>
      </c>
    </row>
    <row r="52" spans="1:7" s="10" customFormat="1" ht="18" customHeight="1">
      <c r="A52" s="34" t="s">
        <v>454</v>
      </c>
      <c r="B52" s="35" t="s">
        <v>536</v>
      </c>
      <c r="C52" s="36">
        <v>2200</v>
      </c>
      <c r="D52" s="32" t="s">
        <v>403</v>
      </c>
      <c r="E52" s="37">
        <v>45166</v>
      </c>
      <c r="F52" s="32"/>
      <c r="G52" s="38"/>
    </row>
    <row r="53" spans="1:7" s="10" customFormat="1" ht="18" customHeight="1">
      <c r="A53" s="34" t="s">
        <v>455</v>
      </c>
      <c r="B53" s="35" t="s">
        <v>537</v>
      </c>
      <c r="C53" s="36">
        <v>1650</v>
      </c>
      <c r="D53" s="32"/>
      <c r="E53" s="37">
        <v>45167</v>
      </c>
      <c r="F53" s="32" t="s">
        <v>1110</v>
      </c>
      <c r="G53" s="38">
        <v>45181</v>
      </c>
    </row>
    <row r="54" spans="1:7" s="10" customFormat="1" ht="18" customHeight="1">
      <c r="A54" s="34" t="s">
        <v>456</v>
      </c>
      <c r="B54" s="35" t="s">
        <v>538</v>
      </c>
      <c r="C54" s="36">
        <v>1100</v>
      </c>
      <c r="D54" s="32" t="s">
        <v>403</v>
      </c>
      <c r="E54" s="37">
        <v>45167</v>
      </c>
      <c r="F54" s="32"/>
      <c r="G54" s="38"/>
    </row>
    <row r="55" spans="1:7" s="10" customFormat="1" ht="18" customHeight="1">
      <c r="A55" s="34" t="s">
        <v>457</v>
      </c>
      <c r="B55" s="35" t="s">
        <v>539</v>
      </c>
      <c r="C55" s="36">
        <v>1100</v>
      </c>
      <c r="D55" s="32" t="s">
        <v>403</v>
      </c>
      <c r="E55" s="37">
        <v>45168</v>
      </c>
      <c r="F55" s="32"/>
      <c r="G55" s="38"/>
    </row>
    <row r="56" spans="1:7" s="10" customFormat="1" ht="18" customHeight="1">
      <c r="A56" s="34" t="s">
        <v>458</v>
      </c>
      <c r="B56" s="35" t="s">
        <v>540</v>
      </c>
      <c r="C56" s="36">
        <v>1650</v>
      </c>
      <c r="D56" s="32" t="s">
        <v>403</v>
      </c>
      <c r="E56" s="37">
        <v>45505</v>
      </c>
      <c r="F56" s="32" t="s">
        <v>1110</v>
      </c>
      <c r="G56" s="38">
        <v>45506</v>
      </c>
    </row>
    <row r="57" spans="1:7" s="10" customFormat="1" ht="18" customHeight="1">
      <c r="A57" s="34" t="s">
        <v>459</v>
      </c>
      <c r="B57" s="35" t="s">
        <v>541</v>
      </c>
      <c r="C57" s="36">
        <v>1100</v>
      </c>
      <c r="D57" s="32" t="s">
        <v>403</v>
      </c>
      <c r="E57" s="37">
        <v>45172</v>
      </c>
      <c r="F57" s="32" t="s">
        <v>1110</v>
      </c>
      <c r="G57" s="38">
        <v>45180</v>
      </c>
    </row>
    <row r="58" spans="1:7" s="10" customFormat="1" ht="18" customHeight="1">
      <c r="A58" s="34" t="s">
        <v>460</v>
      </c>
      <c r="B58" s="35" t="s">
        <v>577</v>
      </c>
      <c r="C58" s="36">
        <v>4400</v>
      </c>
      <c r="D58" s="32"/>
      <c r="E58" s="37">
        <v>45173</v>
      </c>
      <c r="F58" s="32" t="s">
        <v>1110</v>
      </c>
      <c r="G58" s="38">
        <v>45229</v>
      </c>
    </row>
    <row r="59" spans="1:7" s="10" customFormat="1" ht="18" customHeight="1">
      <c r="A59" s="34" t="s">
        <v>461</v>
      </c>
      <c r="B59" s="35" t="s">
        <v>542</v>
      </c>
      <c r="C59" s="36">
        <v>2200</v>
      </c>
      <c r="D59" s="32"/>
      <c r="E59" s="37">
        <v>45179</v>
      </c>
      <c r="F59" s="32" t="s">
        <v>1110</v>
      </c>
      <c r="G59" s="38">
        <v>45195</v>
      </c>
    </row>
    <row r="60" spans="1:7" s="10" customFormat="1" ht="18" customHeight="1">
      <c r="A60" s="34" t="s">
        <v>462</v>
      </c>
      <c r="B60" s="35" t="s">
        <v>392</v>
      </c>
      <c r="C60" s="36">
        <v>2200</v>
      </c>
      <c r="D60" s="32"/>
      <c r="E60" s="37">
        <v>45180</v>
      </c>
      <c r="F60" s="32" t="s">
        <v>1110</v>
      </c>
      <c r="G60" s="38">
        <v>45181</v>
      </c>
    </row>
    <row r="61" spans="1:7" s="10" customFormat="1" ht="18" customHeight="1">
      <c r="A61" s="34" t="s">
        <v>463</v>
      </c>
      <c r="B61" s="35" t="s">
        <v>543</v>
      </c>
      <c r="C61" s="36">
        <v>1100</v>
      </c>
      <c r="D61" s="32" t="s">
        <v>403</v>
      </c>
      <c r="E61" s="37">
        <v>45181</v>
      </c>
      <c r="F61" s="32" t="s">
        <v>1110</v>
      </c>
      <c r="G61" s="38">
        <v>45182</v>
      </c>
    </row>
    <row r="62" spans="1:7" s="10" customFormat="1" ht="18" customHeight="1">
      <c r="A62" s="34" t="s">
        <v>464</v>
      </c>
      <c r="B62" s="35" t="s">
        <v>544</v>
      </c>
      <c r="C62" s="36">
        <v>2200</v>
      </c>
      <c r="D62" s="32" t="s">
        <v>403</v>
      </c>
      <c r="E62" s="37">
        <v>45188</v>
      </c>
      <c r="F62" s="32" t="s">
        <v>1110</v>
      </c>
      <c r="G62" s="38">
        <v>45206</v>
      </c>
    </row>
    <row r="63" spans="1:7" s="10" customFormat="1" ht="18" customHeight="1">
      <c r="A63" s="34" t="s">
        <v>465</v>
      </c>
      <c r="B63" s="35" t="s">
        <v>545</v>
      </c>
      <c r="C63" s="36">
        <v>1100</v>
      </c>
      <c r="D63" s="32" t="s">
        <v>403</v>
      </c>
      <c r="E63" s="37">
        <v>45195</v>
      </c>
      <c r="F63" s="32" t="s">
        <v>1110</v>
      </c>
      <c r="G63" s="38">
        <v>45196</v>
      </c>
    </row>
    <row r="64" spans="1:7" s="10" customFormat="1" ht="18" customHeight="1">
      <c r="A64" s="34" t="s">
        <v>466</v>
      </c>
      <c r="B64" s="35" t="s">
        <v>546</v>
      </c>
      <c r="C64" s="36">
        <v>2200</v>
      </c>
      <c r="D64" s="32"/>
      <c r="E64" s="37">
        <v>45200</v>
      </c>
      <c r="F64" s="32" t="s">
        <v>1110</v>
      </c>
      <c r="G64" s="38">
        <v>45209</v>
      </c>
    </row>
    <row r="65" spans="1:7" s="10" customFormat="1" ht="18" customHeight="1">
      <c r="A65" s="34" t="s">
        <v>467</v>
      </c>
      <c r="B65" s="35" t="s">
        <v>547</v>
      </c>
      <c r="C65" s="36">
        <v>1650</v>
      </c>
      <c r="D65" s="32"/>
      <c r="E65" s="37">
        <v>45207</v>
      </c>
      <c r="F65" s="32" t="s">
        <v>1110</v>
      </c>
      <c r="G65" s="38">
        <v>45216</v>
      </c>
    </row>
    <row r="66" spans="1:7" s="10" customFormat="1" ht="18" customHeight="1">
      <c r="A66" s="34" t="s">
        <v>468</v>
      </c>
      <c r="B66" s="35" t="s">
        <v>548</v>
      </c>
      <c r="C66" s="36">
        <v>1650</v>
      </c>
      <c r="D66" s="32"/>
      <c r="E66" s="37">
        <v>45202</v>
      </c>
      <c r="F66" s="32" t="s">
        <v>1110</v>
      </c>
      <c r="G66" s="38">
        <v>45220</v>
      </c>
    </row>
    <row r="67" spans="1:7" s="10" customFormat="1" ht="18" customHeight="1">
      <c r="A67" s="34" t="s">
        <v>469</v>
      </c>
      <c r="B67" s="35" t="s">
        <v>549</v>
      </c>
      <c r="C67" s="36">
        <v>11000</v>
      </c>
      <c r="D67" s="32" t="s">
        <v>403</v>
      </c>
      <c r="E67" s="37">
        <v>45202</v>
      </c>
      <c r="F67" s="32" t="s">
        <v>1110</v>
      </c>
      <c r="G67" s="38">
        <v>45203</v>
      </c>
    </row>
    <row r="68" spans="1:7" s="10" customFormat="1" ht="18" customHeight="1">
      <c r="A68" s="34" t="s">
        <v>470</v>
      </c>
      <c r="B68" s="35" t="s">
        <v>550</v>
      </c>
      <c r="C68" s="36">
        <v>11000</v>
      </c>
      <c r="D68" s="32" t="s">
        <v>403</v>
      </c>
      <c r="E68" s="37">
        <v>45216</v>
      </c>
      <c r="F68" s="32" t="s">
        <v>1110</v>
      </c>
      <c r="G68" s="38">
        <v>45217</v>
      </c>
    </row>
    <row r="69" spans="1:7" s="10" customFormat="1" ht="18" customHeight="1">
      <c r="A69" s="34" t="s">
        <v>471</v>
      </c>
      <c r="B69" s="35" t="s">
        <v>551</v>
      </c>
      <c r="C69" s="36">
        <v>3300</v>
      </c>
      <c r="D69" s="32" t="s">
        <v>403</v>
      </c>
      <c r="E69" s="37">
        <v>45216</v>
      </c>
      <c r="F69" s="32" t="s">
        <v>1110</v>
      </c>
      <c r="G69" s="38">
        <v>45217</v>
      </c>
    </row>
    <row r="70" spans="1:7" s="10" customFormat="1" ht="18" customHeight="1">
      <c r="A70" s="34" t="s">
        <v>472</v>
      </c>
      <c r="B70" s="35" t="s">
        <v>552</v>
      </c>
      <c r="C70" s="36">
        <v>2200</v>
      </c>
      <c r="D70" s="32" t="s">
        <v>403</v>
      </c>
      <c r="E70" s="37">
        <v>45216</v>
      </c>
      <c r="F70" s="32" t="s">
        <v>1110</v>
      </c>
      <c r="G70" s="38">
        <v>45237</v>
      </c>
    </row>
    <row r="71" spans="1:7" s="10" customFormat="1" ht="18" customHeight="1">
      <c r="A71" s="34" t="s">
        <v>473</v>
      </c>
      <c r="B71" s="35" t="s">
        <v>578</v>
      </c>
      <c r="C71" s="36">
        <v>1100</v>
      </c>
      <c r="D71" s="32" t="s">
        <v>403</v>
      </c>
      <c r="E71" s="37">
        <v>45186</v>
      </c>
      <c r="F71" s="32" t="s">
        <v>1110</v>
      </c>
      <c r="G71" s="38">
        <v>45193</v>
      </c>
    </row>
    <row r="72" spans="1:7" s="10" customFormat="1" ht="18" customHeight="1">
      <c r="A72" s="34" t="s">
        <v>474</v>
      </c>
      <c r="B72" s="35" t="s">
        <v>579</v>
      </c>
      <c r="C72" s="36">
        <v>1100</v>
      </c>
      <c r="D72" s="32" t="s">
        <v>403</v>
      </c>
      <c r="E72" s="37">
        <v>45194</v>
      </c>
      <c r="F72" s="32"/>
      <c r="G72" s="38"/>
    </row>
    <row r="73" spans="1:7" s="10" customFormat="1" ht="18" customHeight="1">
      <c r="A73" s="34" t="s">
        <v>475</v>
      </c>
      <c r="B73" s="35" t="s">
        <v>553</v>
      </c>
      <c r="C73" s="36">
        <v>2200</v>
      </c>
      <c r="D73" s="32"/>
      <c r="E73" s="37">
        <v>45222</v>
      </c>
      <c r="F73" s="32" t="s">
        <v>1110</v>
      </c>
      <c r="G73" s="38">
        <v>45223</v>
      </c>
    </row>
    <row r="74" spans="1:7" s="10" customFormat="1" ht="18" customHeight="1">
      <c r="A74" s="34" t="s">
        <v>476</v>
      </c>
      <c r="B74" s="35" t="s">
        <v>554</v>
      </c>
      <c r="C74" s="36">
        <v>1100</v>
      </c>
      <c r="D74" s="32" t="s">
        <v>403</v>
      </c>
      <c r="E74" s="37">
        <v>45228</v>
      </c>
      <c r="F74" s="32" t="s">
        <v>1110</v>
      </c>
      <c r="G74" s="38">
        <v>45249</v>
      </c>
    </row>
    <row r="75" spans="1:7" s="10" customFormat="1" ht="18" customHeight="1">
      <c r="A75" s="34" t="s">
        <v>477</v>
      </c>
      <c r="B75" s="35" t="s">
        <v>555</v>
      </c>
      <c r="C75" s="36">
        <v>2200</v>
      </c>
      <c r="D75" s="32"/>
      <c r="E75" s="37">
        <v>45230</v>
      </c>
      <c r="F75" s="32" t="s">
        <v>1110</v>
      </c>
      <c r="G75" s="38">
        <v>45242</v>
      </c>
    </row>
    <row r="76" spans="1:7" s="10" customFormat="1" ht="18" customHeight="1">
      <c r="A76" s="34" t="s">
        <v>478</v>
      </c>
      <c r="B76" s="35" t="s">
        <v>556</v>
      </c>
      <c r="C76" s="36">
        <v>3300</v>
      </c>
      <c r="D76" s="32"/>
      <c r="E76" s="37">
        <v>45237</v>
      </c>
      <c r="F76" s="32" t="s">
        <v>1110</v>
      </c>
      <c r="G76" s="38">
        <v>45249</v>
      </c>
    </row>
    <row r="77" spans="1:7" s="10" customFormat="1" ht="18" customHeight="1">
      <c r="A77" s="34" t="s">
        <v>479</v>
      </c>
      <c r="B77" s="35" t="s">
        <v>557</v>
      </c>
      <c r="C77" s="36">
        <v>1650</v>
      </c>
      <c r="D77" s="32"/>
      <c r="E77" s="37">
        <v>45237</v>
      </c>
      <c r="F77" s="32" t="s">
        <v>1110</v>
      </c>
      <c r="G77" s="38">
        <v>45251</v>
      </c>
    </row>
    <row r="78" spans="1:7" s="10" customFormat="1" ht="18" customHeight="1">
      <c r="A78" s="34" t="s">
        <v>480</v>
      </c>
      <c r="B78" s="35" t="s">
        <v>558</v>
      </c>
      <c r="C78" s="36">
        <v>11000</v>
      </c>
      <c r="D78" s="32"/>
      <c r="E78" s="37">
        <v>45232</v>
      </c>
      <c r="F78" s="32" t="s">
        <v>1110</v>
      </c>
      <c r="G78" s="38">
        <v>45246</v>
      </c>
    </row>
    <row r="79" spans="1:7" s="10" customFormat="1" ht="18" customHeight="1">
      <c r="A79" s="34" t="s">
        <v>481</v>
      </c>
      <c r="B79" s="35" t="s">
        <v>559</v>
      </c>
      <c r="C79" s="36">
        <v>1650</v>
      </c>
      <c r="D79" s="32"/>
      <c r="E79" s="37">
        <v>45242</v>
      </c>
      <c r="F79" s="32" t="s">
        <v>1110</v>
      </c>
      <c r="G79" s="38">
        <v>45249</v>
      </c>
    </row>
    <row r="80" spans="1:7" s="10" customFormat="1" ht="18" customHeight="1">
      <c r="A80" s="34" t="s">
        <v>482</v>
      </c>
      <c r="B80" s="35" t="s">
        <v>560</v>
      </c>
      <c r="C80" s="36">
        <v>5500</v>
      </c>
      <c r="D80" s="32"/>
      <c r="E80" s="37">
        <v>45244</v>
      </c>
      <c r="F80" s="32" t="s">
        <v>1110</v>
      </c>
      <c r="G80" s="38">
        <v>45270</v>
      </c>
    </row>
    <row r="81" spans="1:7" s="10" customFormat="1" ht="18" customHeight="1">
      <c r="A81" s="34" t="s">
        <v>483</v>
      </c>
      <c r="B81" s="35" t="s">
        <v>561</v>
      </c>
      <c r="C81" s="36">
        <v>1650</v>
      </c>
      <c r="D81" s="32" t="s">
        <v>403</v>
      </c>
      <c r="E81" s="37">
        <v>45244</v>
      </c>
      <c r="F81" s="32" t="s">
        <v>1110</v>
      </c>
      <c r="G81" s="38">
        <v>45262</v>
      </c>
    </row>
    <row r="82" spans="1:7" s="10" customFormat="1" ht="18" customHeight="1">
      <c r="A82" s="34" t="s">
        <v>484</v>
      </c>
      <c r="B82" s="35" t="s">
        <v>562</v>
      </c>
      <c r="C82" s="36">
        <v>2200</v>
      </c>
      <c r="D82" s="32"/>
      <c r="E82" s="37">
        <v>45257</v>
      </c>
      <c r="F82" s="32" t="s">
        <v>1110</v>
      </c>
      <c r="G82" s="38">
        <v>45258</v>
      </c>
    </row>
    <row r="83" spans="1:7" s="10" customFormat="1" ht="18" customHeight="1">
      <c r="A83" s="34" t="s">
        <v>485</v>
      </c>
      <c r="B83" s="35" t="s">
        <v>563</v>
      </c>
      <c r="C83" s="36">
        <v>2200</v>
      </c>
      <c r="D83" s="32"/>
      <c r="E83" s="37">
        <v>45262</v>
      </c>
      <c r="F83" s="32" t="s">
        <v>1110</v>
      </c>
      <c r="G83" s="38">
        <v>45279</v>
      </c>
    </row>
    <row r="84" spans="1:7" s="10" customFormat="1" ht="18" customHeight="1">
      <c r="A84" s="34" t="s">
        <v>486</v>
      </c>
      <c r="B84" s="35" t="s">
        <v>580</v>
      </c>
      <c r="C84" s="36">
        <v>1100</v>
      </c>
      <c r="D84" s="32"/>
      <c r="E84" s="37">
        <v>45266</v>
      </c>
      <c r="F84" s="32" t="s">
        <v>1110</v>
      </c>
      <c r="G84" s="38">
        <v>45645</v>
      </c>
    </row>
    <row r="85" spans="1:7" s="10" customFormat="1" ht="18" customHeight="1">
      <c r="A85" s="34" t="s">
        <v>487</v>
      </c>
      <c r="B85" s="35" t="s">
        <v>564</v>
      </c>
      <c r="C85" s="36">
        <v>2200</v>
      </c>
      <c r="D85" s="32" t="s">
        <v>403</v>
      </c>
      <c r="E85" s="37">
        <v>45269</v>
      </c>
      <c r="F85" s="32" t="s">
        <v>1110</v>
      </c>
      <c r="G85" s="38">
        <v>45283</v>
      </c>
    </row>
    <row r="86" spans="1:7" s="10" customFormat="1" ht="18" customHeight="1">
      <c r="A86" s="34" t="s">
        <v>488</v>
      </c>
      <c r="B86" s="35" t="s">
        <v>565</v>
      </c>
      <c r="C86" s="36">
        <v>1650</v>
      </c>
      <c r="D86" s="32"/>
      <c r="E86" s="37">
        <v>45307</v>
      </c>
      <c r="F86" s="32" t="s">
        <v>1110</v>
      </c>
      <c r="G86" s="38">
        <v>44956</v>
      </c>
    </row>
    <row r="87" spans="1:7" s="10" customFormat="1" ht="18" customHeight="1">
      <c r="A87" s="34" t="s">
        <v>489</v>
      </c>
      <c r="B87" s="35" t="s">
        <v>566</v>
      </c>
      <c r="C87" s="36">
        <v>2200</v>
      </c>
      <c r="D87" s="32" t="s">
        <v>403</v>
      </c>
      <c r="E87" s="37">
        <v>45314</v>
      </c>
      <c r="F87" s="32" t="s">
        <v>1110</v>
      </c>
      <c r="G87" s="38">
        <v>44977</v>
      </c>
    </row>
    <row r="88" spans="1:7" s="10" customFormat="1" ht="18" customHeight="1">
      <c r="A88" s="34" t="s">
        <v>490</v>
      </c>
      <c r="B88" s="35" t="s">
        <v>567</v>
      </c>
      <c r="C88" s="36">
        <v>2200</v>
      </c>
      <c r="D88" s="32"/>
      <c r="E88" s="37">
        <v>45362</v>
      </c>
      <c r="F88" s="32" t="s">
        <v>1110</v>
      </c>
      <c r="G88" s="38">
        <v>44999</v>
      </c>
    </row>
    <row r="89" spans="1:7" s="10" customFormat="1" ht="18" customHeight="1">
      <c r="A89" s="34" t="s">
        <v>491</v>
      </c>
      <c r="B89" s="35" t="s">
        <v>568</v>
      </c>
      <c r="C89" s="36">
        <v>2200</v>
      </c>
      <c r="D89" s="32"/>
      <c r="E89" s="37">
        <v>45363</v>
      </c>
      <c r="F89" s="32" t="s">
        <v>1110</v>
      </c>
      <c r="G89" s="38">
        <v>44998</v>
      </c>
    </row>
    <row r="90" spans="1:7" s="10" customFormat="1" ht="18" customHeight="1">
      <c r="A90" s="34" t="s">
        <v>1088</v>
      </c>
      <c r="B90" s="35" t="s">
        <v>569</v>
      </c>
      <c r="C90" s="36">
        <v>2200</v>
      </c>
      <c r="D90" s="32"/>
      <c r="E90" s="37">
        <v>45368</v>
      </c>
      <c r="F90" s="32" t="s">
        <v>1110</v>
      </c>
      <c r="G90" s="38">
        <v>45004</v>
      </c>
    </row>
    <row r="91" spans="1:7" s="10" customFormat="1" ht="18" customHeight="1">
      <c r="A91" s="34" t="s">
        <v>1089</v>
      </c>
      <c r="B91" s="35" t="s">
        <v>570</v>
      </c>
      <c r="C91" s="36">
        <v>3300</v>
      </c>
      <c r="D91" s="32" t="s">
        <v>403</v>
      </c>
      <c r="E91" s="37">
        <v>45146</v>
      </c>
      <c r="F91" s="32" t="s">
        <v>1110</v>
      </c>
      <c r="G91" s="38">
        <v>45147</v>
      </c>
    </row>
    <row r="92" spans="1:7" s="10" customFormat="1" ht="18" customHeight="1">
      <c r="A92" s="34"/>
      <c r="B92" s="35" t="s">
        <v>571</v>
      </c>
      <c r="C92" s="36">
        <v>1100</v>
      </c>
      <c r="D92" s="32" t="s">
        <v>403</v>
      </c>
      <c r="E92" s="37"/>
      <c r="F92" s="32"/>
      <c r="G92" s="38"/>
    </row>
    <row r="93" spans="1:7" s="10" customFormat="1" ht="18" customHeight="1">
      <c r="A93" s="34"/>
      <c r="B93" s="35" t="s">
        <v>572</v>
      </c>
      <c r="C93" s="36">
        <v>1100</v>
      </c>
      <c r="D93" s="32" t="s">
        <v>403</v>
      </c>
      <c r="E93" s="37"/>
      <c r="F93" s="32"/>
      <c r="G93" s="38"/>
    </row>
    <row r="94" spans="1:7" s="10" customFormat="1" ht="18" customHeight="1">
      <c r="A94" s="34"/>
      <c r="B94" s="35" t="s">
        <v>573</v>
      </c>
      <c r="C94" s="36">
        <v>1100</v>
      </c>
      <c r="D94" s="32" t="s">
        <v>403</v>
      </c>
      <c r="E94" s="37"/>
      <c r="F94" s="32"/>
      <c r="G94" s="38"/>
    </row>
    <row r="95" spans="1:7" s="10" customFormat="1" ht="18" customHeight="1">
      <c r="A95" s="34"/>
      <c r="B95" s="35" t="s">
        <v>574</v>
      </c>
      <c r="C95" s="36">
        <v>1100</v>
      </c>
      <c r="D95" s="32" t="s">
        <v>403</v>
      </c>
      <c r="E95" s="37"/>
      <c r="F95" s="32"/>
      <c r="G95" s="38"/>
    </row>
  </sheetData>
  <sheetProtection algorithmName="SHA-512" hashValue="P8NQ2YL7hhWkZwMspEE//WFsbwslacMlsLCqMJJQNES+p8OGW0y8OvqzR/2BCYMCtFHeXvYvszqbj0EzxL0gUA==" saltValue="EpvnAfu/ffpMn8ILlP6l8A==" spinCount="100000" sheet="1" objects="1" scenarios="1"/>
  <mergeCells count="1">
    <mergeCell ref="E3:G3"/>
  </mergeCells>
  <phoneticPr fontId="2"/>
  <pageMargins left="0.51181102362204722" right="0.11811023622047245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BAB10-5AE6-4909-B229-E2F8D0EA18BF}">
  <dimension ref="A1:G132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8" customHeight="1"/>
  <cols>
    <col min="1" max="1" width="9" style="1"/>
    <col min="2" max="2" width="54.625" style="1" bestFit="1" customWidth="1"/>
    <col min="3" max="3" width="11.25" style="4" bestFit="1" customWidth="1"/>
    <col min="4" max="4" width="8.625" style="7" customWidth="1"/>
    <col min="5" max="5" width="11.625" style="1" customWidth="1"/>
    <col min="6" max="6" width="4.625" style="1" customWidth="1"/>
    <col min="7" max="7" width="11.625" style="1" customWidth="1"/>
    <col min="8" max="16384" width="9" style="1"/>
  </cols>
  <sheetData>
    <row r="1" spans="1:7" ht="18" customHeight="1">
      <c r="A1" s="1" t="s">
        <v>401</v>
      </c>
    </row>
    <row r="3" spans="1:7" ht="18" customHeight="1">
      <c r="A3" s="13" t="s">
        <v>16</v>
      </c>
      <c r="B3" s="2" t="s">
        <v>13</v>
      </c>
      <c r="C3" s="3" t="s">
        <v>5</v>
      </c>
      <c r="D3" s="28" t="s">
        <v>402</v>
      </c>
      <c r="E3" s="99" t="s">
        <v>832</v>
      </c>
      <c r="F3" s="99"/>
      <c r="G3" s="100"/>
    </row>
    <row r="4" spans="1:7" ht="18" customHeight="1">
      <c r="A4" s="13" t="s">
        <v>581</v>
      </c>
      <c r="B4" s="2" t="s">
        <v>708</v>
      </c>
      <c r="C4" s="3">
        <v>3300</v>
      </c>
      <c r="D4" s="28"/>
      <c r="E4" s="29">
        <v>45390</v>
      </c>
      <c r="F4" s="28" t="s">
        <v>1110</v>
      </c>
      <c r="G4" s="30">
        <v>45397</v>
      </c>
    </row>
    <row r="5" spans="1:7" ht="18" customHeight="1">
      <c r="A5" s="13" t="s">
        <v>582</v>
      </c>
      <c r="B5" s="2" t="s">
        <v>709</v>
      </c>
      <c r="C5" s="3">
        <v>2200</v>
      </c>
      <c r="D5" s="28"/>
      <c r="E5" s="29">
        <v>45392</v>
      </c>
      <c r="F5" s="28" t="s">
        <v>1110</v>
      </c>
      <c r="G5" s="30">
        <v>45394</v>
      </c>
    </row>
    <row r="6" spans="1:7" ht="18" customHeight="1">
      <c r="A6" s="13" t="s">
        <v>583</v>
      </c>
      <c r="B6" s="2" t="s">
        <v>710</v>
      </c>
      <c r="C6" s="3">
        <v>3300</v>
      </c>
      <c r="D6" s="28"/>
      <c r="E6" s="29">
        <v>45393</v>
      </c>
      <c r="F6" s="28" t="s">
        <v>1110</v>
      </c>
      <c r="G6" s="30">
        <v>45401</v>
      </c>
    </row>
    <row r="7" spans="1:7" ht="18" customHeight="1">
      <c r="A7" s="13" t="s">
        <v>584</v>
      </c>
      <c r="B7" s="2" t="s">
        <v>711</v>
      </c>
      <c r="C7" s="3">
        <v>2200</v>
      </c>
      <c r="D7" s="28"/>
      <c r="E7" s="29">
        <v>45399</v>
      </c>
      <c r="F7" s="28" t="s">
        <v>1110</v>
      </c>
      <c r="G7" s="30">
        <v>45400</v>
      </c>
    </row>
    <row r="8" spans="1:7" ht="18" customHeight="1">
      <c r="A8" s="13" t="s">
        <v>585</v>
      </c>
      <c r="B8" s="2" t="s">
        <v>712</v>
      </c>
      <c r="C8" s="3">
        <v>3300</v>
      </c>
      <c r="D8" s="28"/>
      <c r="E8" s="29">
        <v>45399</v>
      </c>
      <c r="F8" s="28" t="s">
        <v>1110</v>
      </c>
      <c r="G8" s="30">
        <v>45401</v>
      </c>
    </row>
    <row r="9" spans="1:7" ht="18" customHeight="1">
      <c r="A9" s="13" t="s">
        <v>586</v>
      </c>
      <c r="B9" s="2" t="s">
        <v>713</v>
      </c>
      <c r="C9" s="3">
        <v>20000</v>
      </c>
      <c r="D9" s="28" t="s">
        <v>403</v>
      </c>
      <c r="E9" s="29">
        <v>45399</v>
      </c>
      <c r="F9" s="28" t="s">
        <v>1110</v>
      </c>
      <c r="G9" s="30">
        <v>45400</v>
      </c>
    </row>
    <row r="10" spans="1:7" ht="18" customHeight="1">
      <c r="A10" s="13" t="s">
        <v>587</v>
      </c>
      <c r="B10" s="2" t="s">
        <v>714</v>
      </c>
      <c r="C10" s="3">
        <v>3300</v>
      </c>
      <c r="D10" s="28"/>
      <c r="E10" s="29">
        <v>45404</v>
      </c>
      <c r="F10" s="28" t="s">
        <v>1110</v>
      </c>
      <c r="G10" s="30">
        <v>45412</v>
      </c>
    </row>
    <row r="11" spans="1:7" ht="18" customHeight="1">
      <c r="A11" s="13" t="s">
        <v>588</v>
      </c>
      <c r="B11" s="2" t="s">
        <v>715</v>
      </c>
      <c r="C11" s="3">
        <v>3300</v>
      </c>
      <c r="D11" s="28"/>
      <c r="E11" s="29">
        <v>45406</v>
      </c>
      <c r="F11" s="28" t="s">
        <v>1110</v>
      </c>
      <c r="G11" s="30">
        <v>45407</v>
      </c>
    </row>
    <row r="12" spans="1:7" ht="18" customHeight="1">
      <c r="A12" s="13" t="s">
        <v>589</v>
      </c>
      <c r="B12" s="2" t="s">
        <v>716</v>
      </c>
      <c r="C12" s="3">
        <v>1650</v>
      </c>
      <c r="D12" s="28" t="s">
        <v>403</v>
      </c>
      <c r="E12" s="29">
        <v>45407</v>
      </c>
      <c r="F12" s="28" t="s">
        <v>1110</v>
      </c>
      <c r="G12" s="30">
        <v>45408</v>
      </c>
    </row>
    <row r="13" spans="1:7" ht="18" customHeight="1">
      <c r="A13" s="13" t="s">
        <v>590</v>
      </c>
      <c r="B13" s="2" t="s">
        <v>717</v>
      </c>
      <c r="C13" s="3">
        <v>1650</v>
      </c>
      <c r="D13" s="28"/>
      <c r="E13" s="29">
        <v>45420</v>
      </c>
      <c r="F13" s="28" t="s">
        <v>1110</v>
      </c>
      <c r="G13" s="30">
        <v>45425</v>
      </c>
    </row>
    <row r="14" spans="1:7" ht="18" customHeight="1">
      <c r="A14" s="13" t="s">
        <v>591</v>
      </c>
      <c r="B14" s="2" t="s">
        <v>718</v>
      </c>
      <c r="C14" s="3">
        <v>3300</v>
      </c>
      <c r="D14" s="28"/>
      <c r="E14" s="29">
        <v>45421</v>
      </c>
      <c r="F14" s="28" t="s">
        <v>1110</v>
      </c>
      <c r="G14" s="30">
        <v>45432</v>
      </c>
    </row>
    <row r="15" spans="1:7" ht="18" customHeight="1">
      <c r="A15" s="13" t="s">
        <v>592</v>
      </c>
      <c r="B15" s="2" t="s">
        <v>719</v>
      </c>
      <c r="C15" s="3">
        <v>7700</v>
      </c>
      <c r="D15" s="28"/>
      <c r="E15" s="29">
        <v>45422</v>
      </c>
      <c r="F15" s="28" t="s">
        <v>1110</v>
      </c>
      <c r="G15" s="30">
        <v>45555</v>
      </c>
    </row>
    <row r="16" spans="1:7" ht="18" customHeight="1">
      <c r="A16" s="13" t="s">
        <v>593</v>
      </c>
      <c r="B16" s="2" t="s">
        <v>720</v>
      </c>
      <c r="C16" s="3">
        <v>3300</v>
      </c>
      <c r="D16" s="28"/>
      <c r="E16" s="29">
        <v>45425</v>
      </c>
      <c r="F16" s="28" t="s">
        <v>1110</v>
      </c>
      <c r="G16" s="30">
        <v>45433</v>
      </c>
    </row>
    <row r="17" spans="1:7" ht="18" customHeight="1">
      <c r="A17" s="13" t="s">
        <v>594</v>
      </c>
      <c r="B17" s="2" t="s">
        <v>721</v>
      </c>
      <c r="C17" s="3">
        <v>2200</v>
      </c>
      <c r="D17" s="28" t="s">
        <v>403</v>
      </c>
      <c r="E17" s="29">
        <v>45427</v>
      </c>
      <c r="F17" s="28" t="s">
        <v>1110</v>
      </c>
      <c r="G17" s="30">
        <v>45428</v>
      </c>
    </row>
    <row r="18" spans="1:7" ht="18" customHeight="1">
      <c r="A18" s="13" t="s">
        <v>595</v>
      </c>
      <c r="B18" s="2" t="s">
        <v>722</v>
      </c>
      <c r="C18" s="3">
        <v>1650</v>
      </c>
      <c r="D18" s="28"/>
      <c r="E18" s="29">
        <v>45428</v>
      </c>
      <c r="F18" s="28" t="s">
        <v>1110</v>
      </c>
      <c r="G18" s="30">
        <v>45429</v>
      </c>
    </row>
    <row r="19" spans="1:7" ht="18" customHeight="1">
      <c r="A19" s="13" t="s">
        <v>596</v>
      </c>
      <c r="B19" s="2" t="s">
        <v>723</v>
      </c>
      <c r="C19" s="3">
        <v>4400</v>
      </c>
      <c r="D19" s="28" t="s">
        <v>403</v>
      </c>
      <c r="E19" s="29">
        <v>45428</v>
      </c>
      <c r="F19" s="28" t="s">
        <v>1110</v>
      </c>
      <c r="G19" s="30">
        <v>45449</v>
      </c>
    </row>
    <row r="20" spans="1:7" ht="18" customHeight="1">
      <c r="A20" s="13" t="s">
        <v>597</v>
      </c>
      <c r="B20" s="2" t="s">
        <v>826</v>
      </c>
      <c r="C20" s="3">
        <v>1650</v>
      </c>
      <c r="D20" s="28" t="s">
        <v>403</v>
      </c>
      <c r="E20" s="29">
        <v>45432</v>
      </c>
      <c r="F20" s="28" t="s">
        <v>1110</v>
      </c>
      <c r="G20" s="30">
        <v>45440</v>
      </c>
    </row>
    <row r="21" spans="1:7" ht="18" customHeight="1">
      <c r="A21" s="13" t="s">
        <v>598</v>
      </c>
      <c r="B21" s="2" t="s">
        <v>503</v>
      </c>
      <c r="C21" s="3">
        <v>2200</v>
      </c>
      <c r="D21" s="28"/>
      <c r="E21" s="29">
        <v>45434</v>
      </c>
      <c r="F21" s="28" t="s">
        <v>1110</v>
      </c>
      <c r="G21" s="30">
        <v>45435</v>
      </c>
    </row>
    <row r="22" spans="1:7" ht="18" customHeight="1">
      <c r="A22" s="13" t="s">
        <v>599</v>
      </c>
      <c r="B22" s="2" t="s">
        <v>724</v>
      </c>
      <c r="C22" s="3">
        <v>3300</v>
      </c>
      <c r="D22" s="28"/>
      <c r="E22" s="29">
        <v>45435</v>
      </c>
      <c r="F22" s="28" t="s">
        <v>1110</v>
      </c>
      <c r="G22" s="30">
        <v>45442</v>
      </c>
    </row>
    <row r="23" spans="1:7" ht="18" customHeight="1">
      <c r="A23" s="13" t="s">
        <v>600</v>
      </c>
      <c r="B23" s="2" t="s">
        <v>725</v>
      </c>
      <c r="C23" s="3">
        <v>1650</v>
      </c>
      <c r="D23" s="28"/>
      <c r="E23" s="29">
        <v>45439</v>
      </c>
      <c r="F23" s="28" t="s">
        <v>1110</v>
      </c>
      <c r="G23" s="30">
        <v>45440</v>
      </c>
    </row>
    <row r="24" spans="1:7" ht="18" customHeight="1">
      <c r="A24" s="13" t="s">
        <v>601</v>
      </c>
      <c r="B24" s="2" t="s">
        <v>726</v>
      </c>
      <c r="C24" s="3">
        <v>11000</v>
      </c>
      <c r="D24" s="28"/>
      <c r="E24" s="29">
        <v>45444</v>
      </c>
      <c r="F24" s="28" t="s">
        <v>1110</v>
      </c>
      <c r="G24" s="30">
        <v>45459</v>
      </c>
    </row>
    <row r="25" spans="1:7" ht="18" customHeight="1">
      <c r="A25" s="13" t="s">
        <v>602</v>
      </c>
      <c r="B25" s="2" t="s">
        <v>727</v>
      </c>
      <c r="C25" s="3">
        <v>11000</v>
      </c>
      <c r="D25" s="28"/>
      <c r="E25" s="29">
        <v>45444</v>
      </c>
      <c r="F25" s="28" t="s">
        <v>1110</v>
      </c>
      <c r="G25" s="30">
        <v>45459</v>
      </c>
    </row>
    <row r="26" spans="1:7" ht="18" customHeight="1">
      <c r="A26" s="13" t="s">
        <v>603</v>
      </c>
      <c r="B26" s="2" t="s">
        <v>728</v>
      </c>
      <c r="C26" s="3">
        <v>1100</v>
      </c>
      <c r="D26" s="28"/>
      <c r="E26" s="29">
        <v>45444</v>
      </c>
      <c r="F26" s="28" t="s">
        <v>1110</v>
      </c>
      <c r="G26" s="30">
        <v>45451</v>
      </c>
    </row>
    <row r="27" spans="1:7" ht="18" customHeight="1">
      <c r="A27" s="13" t="s">
        <v>604</v>
      </c>
      <c r="B27" s="2" t="s">
        <v>729</v>
      </c>
      <c r="C27" s="3">
        <v>3300</v>
      </c>
      <c r="D27" s="28"/>
      <c r="E27" s="29">
        <v>45446</v>
      </c>
      <c r="F27" s="28" t="s">
        <v>1110</v>
      </c>
      <c r="G27" s="30">
        <v>45454</v>
      </c>
    </row>
    <row r="28" spans="1:7" ht="18" customHeight="1">
      <c r="A28" s="13" t="s">
        <v>605</v>
      </c>
      <c r="B28" s="2" t="s">
        <v>730</v>
      </c>
      <c r="C28" s="3">
        <v>3300</v>
      </c>
      <c r="D28" s="28" t="s">
        <v>403</v>
      </c>
      <c r="E28" s="29">
        <v>45446</v>
      </c>
      <c r="F28" s="28" t="s">
        <v>1110</v>
      </c>
      <c r="G28" s="30">
        <v>45460</v>
      </c>
    </row>
    <row r="29" spans="1:7" ht="18" customHeight="1">
      <c r="A29" s="13" t="s">
        <v>606</v>
      </c>
      <c r="B29" s="2" t="s">
        <v>731</v>
      </c>
      <c r="C29" s="3">
        <v>3300</v>
      </c>
      <c r="D29" s="28"/>
      <c r="E29" s="29">
        <v>45447</v>
      </c>
      <c r="F29" s="28" t="s">
        <v>1110</v>
      </c>
      <c r="G29" s="30">
        <v>45464</v>
      </c>
    </row>
    <row r="30" spans="1:7" ht="18" customHeight="1">
      <c r="A30" s="13" t="s">
        <v>607</v>
      </c>
      <c r="B30" s="2" t="s">
        <v>732</v>
      </c>
      <c r="C30" s="3">
        <v>1100</v>
      </c>
      <c r="D30" s="28" t="s">
        <v>403</v>
      </c>
      <c r="E30" s="29">
        <v>45449</v>
      </c>
      <c r="F30" s="28" t="s">
        <v>1110</v>
      </c>
      <c r="G30" s="30"/>
    </row>
    <row r="31" spans="1:7" ht="18" customHeight="1">
      <c r="A31" s="13" t="s">
        <v>608</v>
      </c>
      <c r="B31" s="2" t="s">
        <v>733</v>
      </c>
      <c r="C31" s="3">
        <v>2200</v>
      </c>
      <c r="D31" s="28"/>
      <c r="E31" s="29">
        <v>45453</v>
      </c>
      <c r="F31" s="28" t="s">
        <v>1110</v>
      </c>
      <c r="G31" s="30">
        <v>45454</v>
      </c>
    </row>
    <row r="32" spans="1:7" ht="18" customHeight="1">
      <c r="A32" s="13" t="s">
        <v>609</v>
      </c>
      <c r="B32" s="2" t="s">
        <v>734</v>
      </c>
      <c r="C32" s="3">
        <v>2200</v>
      </c>
      <c r="D32" s="28"/>
      <c r="E32" s="29">
        <v>45455</v>
      </c>
      <c r="F32" s="28" t="s">
        <v>1110</v>
      </c>
      <c r="G32" s="30">
        <v>45456</v>
      </c>
    </row>
    <row r="33" spans="1:7" ht="18" customHeight="1">
      <c r="A33" s="13" t="s">
        <v>610</v>
      </c>
      <c r="B33" s="2" t="s">
        <v>735</v>
      </c>
      <c r="C33" s="3">
        <v>3300</v>
      </c>
      <c r="D33" s="28"/>
      <c r="E33" s="29">
        <v>45455</v>
      </c>
      <c r="F33" s="28" t="s">
        <v>1110</v>
      </c>
      <c r="G33" s="30">
        <v>45457</v>
      </c>
    </row>
    <row r="34" spans="1:7" ht="18" customHeight="1">
      <c r="A34" s="13" t="s">
        <v>611</v>
      </c>
      <c r="B34" s="2" t="s">
        <v>736</v>
      </c>
      <c r="C34" s="3">
        <v>2200</v>
      </c>
      <c r="D34" s="28"/>
      <c r="E34" s="29">
        <v>45456</v>
      </c>
      <c r="F34" s="28" t="s">
        <v>1110</v>
      </c>
      <c r="G34" s="30">
        <v>45463</v>
      </c>
    </row>
    <row r="35" spans="1:7" ht="18" customHeight="1">
      <c r="A35" s="13" t="s">
        <v>612</v>
      </c>
      <c r="B35" s="2" t="s">
        <v>737</v>
      </c>
      <c r="C35" s="3">
        <v>3300</v>
      </c>
      <c r="D35" s="28"/>
      <c r="E35" s="29">
        <v>45457</v>
      </c>
      <c r="F35" s="28" t="s">
        <v>1110</v>
      </c>
      <c r="G35" s="30">
        <v>45468</v>
      </c>
    </row>
    <row r="36" spans="1:7" ht="18" customHeight="1">
      <c r="A36" s="13" t="s">
        <v>613</v>
      </c>
      <c r="B36" s="2" t="s">
        <v>738</v>
      </c>
      <c r="C36" s="3">
        <v>1650</v>
      </c>
      <c r="D36" s="28"/>
      <c r="E36" s="29">
        <v>45462</v>
      </c>
      <c r="F36" s="28" t="s">
        <v>1110</v>
      </c>
      <c r="G36" s="30">
        <v>45464</v>
      </c>
    </row>
    <row r="37" spans="1:7" ht="18" customHeight="1">
      <c r="A37" s="13" t="s">
        <v>614</v>
      </c>
      <c r="B37" s="2" t="s">
        <v>739</v>
      </c>
      <c r="C37" s="3">
        <v>20000</v>
      </c>
      <c r="D37" s="28" t="s">
        <v>403</v>
      </c>
      <c r="E37" s="29">
        <v>45462</v>
      </c>
      <c r="F37" s="28" t="s">
        <v>1110</v>
      </c>
      <c r="G37" s="30">
        <v>45463</v>
      </c>
    </row>
    <row r="38" spans="1:7" ht="18" customHeight="1">
      <c r="A38" s="13" t="s">
        <v>615</v>
      </c>
      <c r="B38" s="2" t="s">
        <v>740</v>
      </c>
      <c r="C38" s="3">
        <v>1100</v>
      </c>
      <c r="D38" s="28"/>
      <c r="E38" s="29">
        <v>45470</v>
      </c>
      <c r="F38" s="28" t="s">
        <v>1110</v>
      </c>
      <c r="G38" s="30">
        <v>45471</v>
      </c>
    </row>
    <row r="39" spans="1:7" ht="18" customHeight="1">
      <c r="A39" s="13" t="s">
        <v>616</v>
      </c>
      <c r="B39" s="2" t="s">
        <v>741</v>
      </c>
      <c r="C39" s="3">
        <v>3300</v>
      </c>
      <c r="D39" s="28"/>
      <c r="E39" s="29">
        <v>45474</v>
      </c>
      <c r="F39" s="28" t="s">
        <v>1110</v>
      </c>
      <c r="G39" s="30">
        <v>45477</v>
      </c>
    </row>
    <row r="40" spans="1:7" ht="18" customHeight="1">
      <c r="A40" s="13" t="s">
        <v>617</v>
      </c>
      <c r="B40" s="2" t="s">
        <v>742</v>
      </c>
      <c r="C40" s="3">
        <v>3300</v>
      </c>
      <c r="D40" s="28"/>
      <c r="E40" s="29">
        <v>45474</v>
      </c>
      <c r="F40" s="28" t="s">
        <v>1110</v>
      </c>
      <c r="G40" s="30">
        <v>45481</v>
      </c>
    </row>
    <row r="41" spans="1:7" ht="18" customHeight="1">
      <c r="A41" s="13" t="s">
        <v>618</v>
      </c>
      <c r="B41" s="2" t="s">
        <v>512</v>
      </c>
      <c r="C41" s="3">
        <v>2200</v>
      </c>
      <c r="D41" s="28"/>
      <c r="E41" s="29">
        <v>45476</v>
      </c>
      <c r="F41" s="28" t="s">
        <v>1110</v>
      </c>
      <c r="G41" s="30">
        <v>45477</v>
      </c>
    </row>
    <row r="42" spans="1:7" ht="18" customHeight="1">
      <c r="A42" s="13" t="s">
        <v>619</v>
      </c>
      <c r="B42" s="2" t="s">
        <v>743</v>
      </c>
      <c r="C42" s="3">
        <v>2200</v>
      </c>
      <c r="D42" s="28"/>
      <c r="E42" s="29">
        <v>45481</v>
      </c>
      <c r="F42" s="28" t="s">
        <v>1110</v>
      </c>
      <c r="G42" s="30">
        <v>45483</v>
      </c>
    </row>
    <row r="43" spans="1:7" ht="18" customHeight="1">
      <c r="A43" s="13" t="s">
        <v>620</v>
      </c>
      <c r="B43" s="2" t="s">
        <v>744</v>
      </c>
      <c r="C43" s="3">
        <v>1650</v>
      </c>
      <c r="D43" s="28" t="s">
        <v>403</v>
      </c>
      <c r="E43" s="29">
        <v>45453</v>
      </c>
      <c r="F43" s="28" t="s">
        <v>1110</v>
      </c>
      <c r="G43" s="30">
        <v>45461</v>
      </c>
    </row>
    <row r="44" spans="1:7" ht="18" customHeight="1">
      <c r="A44" s="13" t="s">
        <v>621</v>
      </c>
      <c r="B44" s="2" t="s">
        <v>745</v>
      </c>
      <c r="C44" s="3">
        <v>3300</v>
      </c>
      <c r="D44" s="28"/>
      <c r="E44" s="29">
        <v>45482</v>
      </c>
      <c r="F44" s="28" t="s">
        <v>1110</v>
      </c>
      <c r="G44" s="30">
        <v>45484</v>
      </c>
    </row>
    <row r="45" spans="1:7" ht="18" customHeight="1">
      <c r="A45" s="13" t="s">
        <v>622</v>
      </c>
      <c r="B45" s="2" t="s">
        <v>746</v>
      </c>
      <c r="C45" s="3">
        <v>2200</v>
      </c>
      <c r="D45" s="28" t="s">
        <v>403</v>
      </c>
      <c r="E45" s="29">
        <v>45483</v>
      </c>
      <c r="F45" s="28" t="s">
        <v>1110</v>
      </c>
      <c r="G45" s="30">
        <v>45484</v>
      </c>
    </row>
    <row r="46" spans="1:7" ht="18" customHeight="1">
      <c r="A46" s="13" t="s">
        <v>623</v>
      </c>
      <c r="B46" s="2" t="s">
        <v>747</v>
      </c>
      <c r="C46" s="3">
        <v>3300</v>
      </c>
      <c r="D46" s="28"/>
      <c r="E46" s="29">
        <v>45485</v>
      </c>
      <c r="F46" s="28" t="s">
        <v>1110</v>
      </c>
      <c r="G46" s="30">
        <v>45495</v>
      </c>
    </row>
    <row r="47" spans="1:7" ht="18" customHeight="1">
      <c r="A47" s="13" t="s">
        <v>624</v>
      </c>
      <c r="B47" s="2" t="s">
        <v>748</v>
      </c>
      <c r="C47" s="3">
        <v>3300</v>
      </c>
      <c r="D47" s="28"/>
      <c r="E47" s="29">
        <v>45486</v>
      </c>
      <c r="F47" s="28" t="s">
        <v>1110</v>
      </c>
      <c r="G47" s="30">
        <v>45493</v>
      </c>
    </row>
    <row r="48" spans="1:7" ht="18" customHeight="1">
      <c r="A48" s="13" t="s">
        <v>625</v>
      </c>
      <c r="B48" s="2" t="s">
        <v>749</v>
      </c>
      <c r="C48" s="3">
        <v>2200</v>
      </c>
      <c r="D48" s="28"/>
      <c r="E48" s="29">
        <v>45489</v>
      </c>
      <c r="F48" s="28" t="s">
        <v>1110</v>
      </c>
      <c r="G48" s="30">
        <v>45490</v>
      </c>
    </row>
    <row r="49" spans="1:7" ht="18" customHeight="1">
      <c r="A49" s="13" t="s">
        <v>626</v>
      </c>
      <c r="B49" s="2" t="s">
        <v>827</v>
      </c>
      <c r="C49" s="3">
        <v>3300</v>
      </c>
      <c r="D49" s="28"/>
      <c r="E49" s="29">
        <v>45496</v>
      </c>
      <c r="F49" s="28" t="s">
        <v>1110</v>
      </c>
      <c r="G49" s="30">
        <v>45503</v>
      </c>
    </row>
    <row r="50" spans="1:7" ht="18" customHeight="1">
      <c r="A50" s="13" t="s">
        <v>627</v>
      </c>
      <c r="B50" s="2" t="s">
        <v>750</v>
      </c>
      <c r="C50" s="3">
        <v>2200</v>
      </c>
      <c r="D50" s="28"/>
      <c r="E50" s="29">
        <v>45496</v>
      </c>
      <c r="F50" s="28" t="s">
        <v>1110</v>
      </c>
      <c r="G50" s="30">
        <v>45497</v>
      </c>
    </row>
    <row r="51" spans="1:7" ht="18" customHeight="1">
      <c r="A51" s="13" t="s">
        <v>628</v>
      </c>
      <c r="B51" s="2" t="s">
        <v>751</v>
      </c>
      <c r="C51" s="3">
        <v>2200</v>
      </c>
      <c r="D51" s="28" t="s">
        <v>403</v>
      </c>
      <c r="E51" s="29">
        <v>45497</v>
      </c>
      <c r="F51" s="28" t="s">
        <v>1110</v>
      </c>
      <c r="G51" s="30">
        <v>45512</v>
      </c>
    </row>
    <row r="52" spans="1:7" ht="18" customHeight="1">
      <c r="A52" s="13" t="s">
        <v>629</v>
      </c>
      <c r="B52" s="2" t="s">
        <v>752</v>
      </c>
      <c r="C52" s="3">
        <v>3300</v>
      </c>
      <c r="D52" s="28"/>
      <c r="E52" s="29">
        <v>45498</v>
      </c>
      <c r="F52" s="28" t="s">
        <v>1110</v>
      </c>
      <c r="G52" s="30">
        <v>45499</v>
      </c>
    </row>
    <row r="53" spans="1:7" ht="18" customHeight="1">
      <c r="A53" s="13" t="s">
        <v>630</v>
      </c>
      <c r="B53" s="2" t="s">
        <v>753</v>
      </c>
      <c r="C53" s="3">
        <v>2200</v>
      </c>
      <c r="D53" s="28" t="s">
        <v>403</v>
      </c>
      <c r="E53" s="29">
        <v>45504</v>
      </c>
      <c r="F53" s="28"/>
      <c r="G53" s="30"/>
    </row>
    <row r="54" spans="1:7" ht="18" customHeight="1">
      <c r="A54" s="13" t="s">
        <v>631</v>
      </c>
      <c r="B54" s="2" t="s">
        <v>754</v>
      </c>
      <c r="C54" s="3">
        <v>3300</v>
      </c>
      <c r="D54" s="28"/>
      <c r="E54" s="29">
        <v>45506</v>
      </c>
      <c r="F54" s="28" t="s">
        <v>1110</v>
      </c>
      <c r="G54" s="30">
        <v>45509</v>
      </c>
    </row>
    <row r="55" spans="1:7" ht="18" customHeight="1">
      <c r="A55" s="13" t="s">
        <v>632</v>
      </c>
      <c r="B55" s="2" t="s">
        <v>755</v>
      </c>
      <c r="C55" s="3">
        <v>3300</v>
      </c>
      <c r="D55" s="28"/>
      <c r="E55" s="29">
        <v>45506</v>
      </c>
      <c r="F55" s="28" t="s">
        <v>1110</v>
      </c>
      <c r="G55" s="30">
        <v>45513</v>
      </c>
    </row>
    <row r="56" spans="1:7" ht="18" customHeight="1">
      <c r="A56" s="13" t="s">
        <v>633</v>
      </c>
      <c r="B56" s="2" t="s">
        <v>756</v>
      </c>
      <c r="C56" s="3">
        <v>1100</v>
      </c>
      <c r="D56" s="28"/>
      <c r="E56" s="29">
        <v>45509</v>
      </c>
      <c r="F56" s="28" t="s">
        <v>1110</v>
      </c>
      <c r="G56" s="30">
        <v>45510</v>
      </c>
    </row>
    <row r="57" spans="1:7" ht="18" customHeight="1">
      <c r="A57" s="13" t="s">
        <v>634</v>
      </c>
      <c r="B57" s="2" t="s">
        <v>757</v>
      </c>
      <c r="C57" s="3">
        <v>2200</v>
      </c>
      <c r="D57" s="28"/>
      <c r="E57" s="29">
        <v>45511</v>
      </c>
      <c r="F57" s="28" t="s">
        <v>1110</v>
      </c>
      <c r="G57" s="30">
        <v>45512</v>
      </c>
    </row>
    <row r="58" spans="1:7" ht="18" customHeight="1">
      <c r="A58" s="13" t="s">
        <v>635</v>
      </c>
      <c r="B58" s="2" t="s">
        <v>758</v>
      </c>
      <c r="C58" s="3">
        <v>3300</v>
      </c>
      <c r="D58" s="28"/>
      <c r="E58" s="29">
        <v>45511</v>
      </c>
      <c r="F58" s="28" t="s">
        <v>1110</v>
      </c>
      <c r="G58" s="30">
        <v>45513</v>
      </c>
    </row>
    <row r="59" spans="1:7" ht="18" customHeight="1">
      <c r="A59" s="13" t="s">
        <v>636</v>
      </c>
      <c r="B59" s="2" t="s">
        <v>759</v>
      </c>
      <c r="C59" s="3">
        <v>2200</v>
      </c>
      <c r="D59" s="28" t="s">
        <v>403</v>
      </c>
      <c r="E59" s="29">
        <v>45523</v>
      </c>
      <c r="F59" s="28" t="s">
        <v>1110</v>
      </c>
      <c r="G59" s="30">
        <v>45524</v>
      </c>
    </row>
    <row r="60" spans="1:7" ht="18" customHeight="1">
      <c r="A60" s="13" t="s">
        <v>637</v>
      </c>
      <c r="B60" s="2" t="s">
        <v>760</v>
      </c>
      <c r="C60" s="3">
        <v>3300</v>
      </c>
      <c r="D60" s="28" t="s">
        <v>403</v>
      </c>
      <c r="E60" s="29">
        <v>45523</v>
      </c>
      <c r="F60" s="28" t="s">
        <v>1110</v>
      </c>
      <c r="G60" s="30">
        <v>45534</v>
      </c>
    </row>
    <row r="61" spans="1:7" ht="18" customHeight="1">
      <c r="A61" s="13" t="s">
        <v>638</v>
      </c>
      <c r="B61" s="2" t="s">
        <v>761</v>
      </c>
      <c r="C61" s="3">
        <v>2200</v>
      </c>
      <c r="D61" s="28"/>
      <c r="E61" s="29">
        <v>45524</v>
      </c>
      <c r="F61" s="28" t="s">
        <v>1110</v>
      </c>
      <c r="G61" s="30">
        <v>45525</v>
      </c>
    </row>
    <row r="62" spans="1:7" ht="18" customHeight="1">
      <c r="A62" s="13" t="s">
        <v>639</v>
      </c>
      <c r="B62" s="2" t="s">
        <v>762</v>
      </c>
      <c r="C62" s="3">
        <v>3300</v>
      </c>
      <c r="D62" s="28"/>
      <c r="E62" s="29">
        <v>45525</v>
      </c>
      <c r="F62" s="28" t="s">
        <v>1110</v>
      </c>
      <c r="G62" s="30">
        <v>45527</v>
      </c>
    </row>
    <row r="63" spans="1:7" ht="18" customHeight="1">
      <c r="A63" s="13" t="s">
        <v>640</v>
      </c>
      <c r="B63" s="2" t="s">
        <v>763</v>
      </c>
      <c r="C63" s="3">
        <v>20000</v>
      </c>
      <c r="D63" s="28" t="s">
        <v>403</v>
      </c>
      <c r="E63" s="29">
        <v>45525</v>
      </c>
      <c r="F63" s="28" t="s">
        <v>1110</v>
      </c>
      <c r="G63" s="30">
        <v>45526</v>
      </c>
    </row>
    <row r="64" spans="1:7" ht="18" customHeight="1">
      <c r="A64" s="13" t="s">
        <v>641</v>
      </c>
      <c r="B64" s="2" t="s">
        <v>764</v>
      </c>
      <c r="C64" s="3">
        <v>2200</v>
      </c>
      <c r="D64" s="28"/>
      <c r="E64" s="29">
        <v>45526</v>
      </c>
      <c r="F64" s="28" t="s">
        <v>1110</v>
      </c>
      <c r="G64" s="30">
        <v>45527</v>
      </c>
    </row>
    <row r="65" spans="1:7" ht="18" customHeight="1">
      <c r="A65" s="13" t="s">
        <v>642</v>
      </c>
      <c r="B65" s="2" t="s">
        <v>765</v>
      </c>
      <c r="C65" s="3">
        <v>1650</v>
      </c>
      <c r="D65" s="28"/>
      <c r="E65" s="29">
        <v>45531</v>
      </c>
      <c r="F65" s="28" t="s">
        <v>1110</v>
      </c>
      <c r="G65" s="30">
        <v>45532</v>
      </c>
    </row>
    <row r="66" spans="1:7" ht="18" customHeight="1">
      <c r="A66" s="13" t="s">
        <v>643</v>
      </c>
      <c r="B66" s="2" t="s">
        <v>766</v>
      </c>
      <c r="C66" s="3">
        <v>1100</v>
      </c>
      <c r="D66" s="28"/>
      <c r="E66" s="29">
        <v>45533</v>
      </c>
      <c r="F66" s="28" t="s">
        <v>1110</v>
      </c>
      <c r="G66" s="30">
        <v>45534</v>
      </c>
    </row>
    <row r="67" spans="1:7" ht="18" customHeight="1">
      <c r="A67" s="13" t="s">
        <v>644</v>
      </c>
      <c r="B67" s="2" t="s">
        <v>767</v>
      </c>
      <c r="C67" s="3">
        <v>3300</v>
      </c>
      <c r="D67" s="28"/>
      <c r="E67" s="29">
        <v>45537</v>
      </c>
      <c r="F67" s="28" t="s">
        <v>1110</v>
      </c>
      <c r="G67" s="30">
        <v>45539</v>
      </c>
    </row>
    <row r="68" spans="1:7" ht="18" customHeight="1">
      <c r="A68" s="13" t="s">
        <v>645</v>
      </c>
      <c r="B68" s="2" t="s">
        <v>768</v>
      </c>
      <c r="C68" s="3">
        <v>1100</v>
      </c>
      <c r="D68" s="28"/>
      <c r="E68" s="29">
        <v>45538</v>
      </c>
      <c r="F68" s="28" t="s">
        <v>1110</v>
      </c>
      <c r="G68" s="30">
        <v>45545</v>
      </c>
    </row>
    <row r="69" spans="1:7" ht="18" customHeight="1">
      <c r="A69" s="13" t="s">
        <v>646</v>
      </c>
      <c r="B69" s="2" t="s">
        <v>519</v>
      </c>
      <c r="C69" s="3">
        <v>2200</v>
      </c>
      <c r="D69" s="28"/>
      <c r="E69" s="29">
        <v>45539</v>
      </c>
      <c r="F69" s="28" t="s">
        <v>1110</v>
      </c>
      <c r="G69" s="30">
        <v>45540</v>
      </c>
    </row>
    <row r="70" spans="1:7" ht="18" customHeight="1">
      <c r="A70" s="13" t="s">
        <v>647</v>
      </c>
      <c r="B70" s="2" t="s">
        <v>769</v>
      </c>
      <c r="C70" s="3">
        <v>3300</v>
      </c>
      <c r="D70" s="28"/>
      <c r="E70" s="29">
        <v>45540</v>
      </c>
      <c r="F70" s="28" t="s">
        <v>1110</v>
      </c>
      <c r="G70" s="30">
        <v>45554</v>
      </c>
    </row>
    <row r="71" spans="1:7" ht="18" customHeight="1">
      <c r="A71" s="13" t="s">
        <v>648</v>
      </c>
      <c r="B71" s="2" t="s">
        <v>770</v>
      </c>
      <c r="C71" s="3">
        <v>3300</v>
      </c>
      <c r="D71" s="28"/>
      <c r="E71" s="29">
        <v>45544</v>
      </c>
      <c r="F71" s="28" t="s">
        <v>1110</v>
      </c>
      <c r="G71" s="30">
        <v>45545</v>
      </c>
    </row>
    <row r="72" spans="1:7" ht="18" customHeight="1">
      <c r="A72" s="13" t="s">
        <v>649</v>
      </c>
      <c r="B72" s="2" t="s">
        <v>771</v>
      </c>
      <c r="C72" s="3">
        <v>4400</v>
      </c>
      <c r="D72" s="28"/>
      <c r="E72" s="29">
        <v>45545</v>
      </c>
      <c r="F72" s="28" t="s">
        <v>1110</v>
      </c>
      <c r="G72" s="30">
        <v>45559</v>
      </c>
    </row>
    <row r="73" spans="1:7" ht="18" customHeight="1">
      <c r="A73" s="13" t="s">
        <v>650</v>
      </c>
      <c r="B73" s="2" t="s">
        <v>772</v>
      </c>
      <c r="C73" s="3">
        <v>1650</v>
      </c>
      <c r="D73" s="28"/>
      <c r="E73" s="29">
        <v>45547</v>
      </c>
      <c r="F73" s="28" t="s">
        <v>1110</v>
      </c>
      <c r="G73" s="30">
        <v>45548</v>
      </c>
    </row>
    <row r="74" spans="1:7" ht="18" customHeight="1">
      <c r="A74" s="13" t="s">
        <v>651</v>
      </c>
      <c r="B74" s="2" t="s">
        <v>773</v>
      </c>
      <c r="C74" s="3">
        <v>3300</v>
      </c>
      <c r="D74" s="28"/>
      <c r="E74" s="29">
        <v>45548</v>
      </c>
      <c r="F74" s="28" t="s">
        <v>1110</v>
      </c>
      <c r="G74" s="30">
        <v>45565</v>
      </c>
    </row>
    <row r="75" spans="1:7" ht="18" customHeight="1">
      <c r="A75" s="13" t="s">
        <v>652</v>
      </c>
      <c r="B75" s="2" t="s">
        <v>774</v>
      </c>
      <c r="C75" s="3">
        <v>2200</v>
      </c>
      <c r="D75" s="28"/>
      <c r="E75" s="29">
        <v>45552</v>
      </c>
      <c r="F75" s="28" t="s">
        <v>1110</v>
      </c>
      <c r="G75" s="30">
        <v>45553</v>
      </c>
    </row>
    <row r="76" spans="1:7" ht="18" customHeight="1">
      <c r="A76" s="13" t="s">
        <v>653</v>
      </c>
      <c r="B76" s="2" t="s">
        <v>775</v>
      </c>
      <c r="C76" s="3">
        <v>2200</v>
      </c>
      <c r="D76" s="28" t="s">
        <v>403</v>
      </c>
      <c r="E76" s="29">
        <v>45553</v>
      </c>
      <c r="F76" s="28" t="s">
        <v>1110</v>
      </c>
      <c r="G76" s="30">
        <v>45554</v>
      </c>
    </row>
    <row r="77" spans="1:7" ht="18" customHeight="1">
      <c r="A77" s="13" t="s">
        <v>654</v>
      </c>
      <c r="B77" s="2" t="s">
        <v>776</v>
      </c>
      <c r="C77" s="3">
        <v>1100</v>
      </c>
      <c r="D77" s="28"/>
      <c r="E77" s="29">
        <v>45554</v>
      </c>
      <c r="F77" s="28" t="s">
        <v>1110</v>
      </c>
      <c r="G77" s="30">
        <v>45555</v>
      </c>
    </row>
    <row r="78" spans="1:7" ht="18" customHeight="1">
      <c r="A78" s="13" t="s">
        <v>655</v>
      </c>
      <c r="B78" s="2" t="s">
        <v>777</v>
      </c>
      <c r="C78" s="3">
        <v>3300</v>
      </c>
      <c r="D78" s="28"/>
      <c r="E78" s="29">
        <v>45555</v>
      </c>
      <c r="F78" s="28" t="s">
        <v>1110</v>
      </c>
      <c r="G78" s="30">
        <v>45565</v>
      </c>
    </row>
    <row r="79" spans="1:7" ht="18" customHeight="1">
      <c r="A79" s="13" t="s">
        <v>656</v>
      </c>
      <c r="B79" s="2" t="s">
        <v>778</v>
      </c>
      <c r="C79" s="3">
        <v>2200</v>
      </c>
      <c r="D79" s="28"/>
      <c r="E79" s="29">
        <v>45559</v>
      </c>
      <c r="F79" s="28" t="s">
        <v>1110</v>
      </c>
      <c r="G79" s="30">
        <v>45560</v>
      </c>
    </row>
    <row r="80" spans="1:7" ht="18" customHeight="1">
      <c r="A80" s="13" t="s">
        <v>657</v>
      </c>
      <c r="B80" s="2" t="s">
        <v>779</v>
      </c>
      <c r="C80" s="3"/>
      <c r="D80" s="28" t="s">
        <v>403</v>
      </c>
      <c r="E80" s="29">
        <v>45560</v>
      </c>
      <c r="F80" s="28" t="s">
        <v>1110</v>
      </c>
      <c r="G80" s="30"/>
    </row>
    <row r="81" spans="1:7" ht="18" customHeight="1">
      <c r="A81" s="13" t="s">
        <v>658</v>
      </c>
      <c r="B81" s="2" t="s">
        <v>780</v>
      </c>
      <c r="C81" s="3">
        <v>3300</v>
      </c>
      <c r="D81" s="28"/>
      <c r="E81" s="29">
        <v>45561</v>
      </c>
      <c r="F81" s="28" t="s">
        <v>1110</v>
      </c>
      <c r="G81" s="30">
        <v>45562</v>
      </c>
    </row>
    <row r="82" spans="1:7" ht="18" customHeight="1">
      <c r="A82" s="13" t="s">
        <v>659</v>
      </c>
      <c r="B82" s="2" t="s">
        <v>828</v>
      </c>
      <c r="C82" s="3">
        <v>3300</v>
      </c>
      <c r="D82" s="28" t="s">
        <v>403</v>
      </c>
      <c r="E82" s="29">
        <v>45566</v>
      </c>
      <c r="F82" s="28" t="s">
        <v>1110</v>
      </c>
      <c r="G82" s="30">
        <v>45573</v>
      </c>
    </row>
    <row r="83" spans="1:7" ht="18" customHeight="1">
      <c r="A83" s="13" t="s">
        <v>660</v>
      </c>
      <c r="B83" s="2" t="s">
        <v>781</v>
      </c>
      <c r="C83" s="3">
        <v>3300</v>
      </c>
      <c r="D83" s="28" t="s">
        <v>403</v>
      </c>
      <c r="E83" s="29">
        <v>45567</v>
      </c>
      <c r="F83" s="28" t="s">
        <v>1110</v>
      </c>
      <c r="G83" s="30">
        <v>45568</v>
      </c>
    </row>
    <row r="84" spans="1:7" ht="18" customHeight="1">
      <c r="A84" s="13" t="s">
        <v>661</v>
      </c>
      <c r="B84" s="2" t="s">
        <v>782</v>
      </c>
      <c r="C84" s="3">
        <v>3300</v>
      </c>
      <c r="D84" s="28"/>
      <c r="E84" s="29">
        <v>45568</v>
      </c>
      <c r="F84" s="28" t="s">
        <v>1110</v>
      </c>
      <c r="G84" s="30">
        <v>45576</v>
      </c>
    </row>
    <row r="85" spans="1:7" ht="18" customHeight="1">
      <c r="A85" s="13" t="s">
        <v>662</v>
      </c>
      <c r="B85" s="2" t="s">
        <v>783</v>
      </c>
      <c r="C85" s="3">
        <v>1650</v>
      </c>
      <c r="D85" s="28"/>
      <c r="E85" s="29">
        <v>45572</v>
      </c>
      <c r="F85" s="28" t="s">
        <v>1110</v>
      </c>
      <c r="G85" s="30">
        <v>45573</v>
      </c>
    </row>
    <row r="86" spans="1:7" ht="18" customHeight="1">
      <c r="A86" s="13" t="s">
        <v>663</v>
      </c>
      <c r="B86" s="2" t="s">
        <v>784</v>
      </c>
      <c r="C86" s="3">
        <v>3300</v>
      </c>
      <c r="D86" s="28"/>
      <c r="E86" s="29">
        <v>45573</v>
      </c>
      <c r="F86" s="28" t="s">
        <v>1110</v>
      </c>
      <c r="G86" s="30">
        <v>45583</v>
      </c>
    </row>
    <row r="87" spans="1:7" ht="18" customHeight="1">
      <c r="A87" s="13" t="s">
        <v>664</v>
      </c>
      <c r="B87" s="2" t="s">
        <v>785</v>
      </c>
      <c r="C87" s="3">
        <v>3300</v>
      </c>
      <c r="D87" s="28"/>
      <c r="E87" s="29">
        <v>45576</v>
      </c>
      <c r="F87" s="28" t="s">
        <v>1110</v>
      </c>
      <c r="G87" s="30">
        <v>45590</v>
      </c>
    </row>
    <row r="88" spans="1:7" ht="18" customHeight="1">
      <c r="A88" s="13" t="s">
        <v>665</v>
      </c>
      <c r="B88" s="2" t="s">
        <v>786</v>
      </c>
      <c r="C88" s="3">
        <v>2200</v>
      </c>
      <c r="D88" s="28"/>
      <c r="E88" s="29">
        <v>45581</v>
      </c>
      <c r="F88" s="28" t="s">
        <v>1110</v>
      </c>
      <c r="G88" s="30">
        <v>45582</v>
      </c>
    </row>
    <row r="89" spans="1:7" ht="18" customHeight="1">
      <c r="A89" s="13" t="s">
        <v>666</v>
      </c>
      <c r="B89" s="2" t="s">
        <v>787</v>
      </c>
      <c r="C89" s="3">
        <v>3300</v>
      </c>
      <c r="D89" s="28"/>
      <c r="E89" s="29">
        <v>45581</v>
      </c>
      <c r="F89" s="28" t="s">
        <v>1110</v>
      </c>
      <c r="G89" s="30">
        <v>45583</v>
      </c>
    </row>
    <row r="90" spans="1:7" ht="18" customHeight="1">
      <c r="A90" s="13" t="s">
        <v>667</v>
      </c>
      <c r="B90" s="2" t="s">
        <v>788</v>
      </c>
      <c r="C90" s="3">
        <v>20000</v>
      </c>
      <c r="D90" s="28" t="s">
        <v>403</v>
      </c>
      <c r="E90" s="29">
        <v>45581</v>
      </c>
      <c r="F90" s="28" t="s">
        <v>1110</v>
      </c>
      <c r="G90" s="30">
        <v>45582</v>
      </c>
    </row>
    <row r="91" spans="1:7" ht="18" customHeight="1">
      <c r="A91" s="13" t="s">
        <v>668</v>
      </c>
      <c r="B91" s="2" t="s">
        <v>789</v>
      </c>
      <c r="C91" s="3">
        <v>1650</v>
      </c>
      <c r="D91" s="28"/>
      <c r="E91" s="29">
        <v>45586</v>
      </c>
      <c r="F91" s="28" t="s">
        <v>1110</v>
      </c>
      <c r="G91" s="30">
        <v>45588</v>
      </c>
    </row>
    <row r="92" spans="1:7" ht="18" customHeight="1">
      <c r="A92" s="13" t="s">
        <v>669</v>
      </c>
      <c r="B92" s="2" t="s">
        <v>790</v>
      </c>
      <c r="C92" s="3">
        <v>3300</v>
      </c>
      <c r="D92" s="28"/>
      <c r="E92" s="29">
        <v>45587</v>
      </c>
      <c r="F92" s="28" t="s">
        <v>1110</v>
      </c>
      <c r="G92" s="30">
        <v>45594</v>
      </c>
    </row>
    <row r="93" spans="1:7" ht="18" customHeight="1">
      <c r="A93" s="13" t="s">
        <v>670</v>
      </c>
      <c r="B93" s="2" t="s">
        <v>791</v>
      </c>
      <c r="C93" s="3">
        <v>1650</v>
      </c>
      <c r="D93" s="28"/>
      <c r="E93" s="29">
        <v>45588</v>
      </c>
      <c r="F93" s="28" t="s">
        <v>1110</v>
      </c>
      <c r="G93" s="30">
        <v>45593</v>
      </c>
    </row>
    <row r="94" spans="1:7" ht="18" customHeight="1">
      <c r="A94" s="13" t="s">
        <v>671</v>
      </c>
      <c r="B94" s="2" t="s">
        <v>792</v>
      </c>
      <c r="C94" s="3">
        <v>2200</v>
      </c>
      <c r="D94" s="28" t="s">
        <v>403</v>
      </c>
      <c r="E94" s="29">
        <v>45589</v>
      </c>
      <c r="F94" s="28" t="s">
        <v>1110</v>
      </c>
      <c r="G94" s="30">
        <v>45590</v>
      </c>
    </row>
    <row r="95" spans="1:7" ht="18" customHeight="1">
      <c r="A95" s="13" t="s">
        <v>672</v>
      </c>
      <c r="B95" s="2" t="s">
        <v>793</v>
      </c>
      <c r="C95" s="3">
        <v>1100</v>
      </c>
      <c r="D95" s="28"/>
      <c r="E95" s="29">
        <v>45593</v>
      </c>
      <c r="F95" s="28" t="s">
        <v>1110</v>
      </c>
      <c r="G95" s="30">
        <v>45594</v>
      </c>
    </row>
    <row r="96" spans="1:7" ht="18" customHeight="1">
      <c r="A96" s="13" t="s">
        <v>673</v>
      </c>
      <c r="B96" s="2" t="s">
        <v>794</v>
      </c>
      <c r="C96" s="3">
        <v>3300</v>
      </c>
      <c r="D96" s="28" t="s">
        <v>403</v>
      </c>
      <c r="E96" s="29">
        <v>45601</v>
      </c>
      <c r="F96" s="28" t="s">
        <v>1110</v>
      </c>
      <c r="G96" s="30">
        <v>45608</v>
      </c>
    </row>
    <row r="97" spans="1:7" ht="18" customHeight="1">
      <c r="A97" s="13" t="s">
        <v>674</v>
      </c>
      <c r="B97" s="2" t="s">
        <v>392</v>
      </c>
      <c r="C97" s="3">
        <v>2200</v>
      </c>
      <c r="D97" s="28"/>
      <c r="E97" s="29">
        <v>45602</v>
      </c>
      <c r="F97" s="28" t="s">
        <v>1110</v>
      </c>
      <c r="G97" s="30">
        <v>45603</v>
      </c>
    </row>
    <row r="98" spans="1:7" ht="18" customHeight="1">
      <c r="A98" s="13" t="s">
        <v>675</v>
      </c>
      <c r="B98" s="2" t="s">
        <v>795</v>
      </c>
      <c r="C98" s="3">
        <v>3300</v>
      </c>
      <c r="D98" s="28"/>
      <c r="E98" s="29">
        <v>45603</v>
      </c>
      <c r="F98" s="28" t="s">
        <v>1110</v>
      </c>
      <c r="G98" s="30">
        <v>45611</v>
      </c>
    </row>
    <row r="99" spans="1:7" ht="18" customHeight="1">
      <c r="A99" s="13" t="s">
        <v>676</v>
      </c>
      <c r="B99" s="2" t="s">
        <v>796</v>
      </c>
      <c r="C99" s="3">
        <v>2200</v>
      </c>
      <c r="D99" s="28" t="s">
        <v>403</v>
      </c>
      <c r="E99" s="29">
        <v>45603</v>
      </c>
      <c r="F99" s="28" t="s">
        <v>1110</v>
      </c>
      <c r="G99" s="30">
        <v>45604</v>
      </c>
    </row>
    <row r="100" spans="1:7" ht="18" customHeight="1">
      <c r="A100" s="13" t="s">
        <v>677</v>
      </c>
      <c r="B100" s="2" t="s">
        <v>797</v>
      </c>
      <c r="C100" s="3">
        <v>4400</v>
      </c>
      <c r="D100" s="28"/>
      <c r="E100" s="29">
        <v>45604</v>
      </c>
      <c r="F100" s="28" t="s">
        <v>1110</v>
      </c>
      <c r="G100" s="30">
        <v>45621</v>
      </c>
    </row>
    <row r="101" spans="1:7" ht="18" customHeight="1">
      <c r="A101" s="13" t="s">
        <v>678</v>
      </c>
      <c r="B101" s="2" t="s">
        <v>798</v>
      </c>
      <c r="C101" s="3">
        <v>3300</v>
      </c>
      <c r="D101" s="28"/>
      <c r="E101" s="29">
        <v>45604</v>
      </c>
      <c r="F101" s="28" t="s">
        <v>1110</v>
      </c>
      <c r="G101" s="30">
        <v>45611</v>
      </c>
    </row>
    <row r="102" spans="1:7" ht="18" customHeight="1">
      <c r="A102" s="13" t="s">
        <v>679</v>
      </c>
      <c r="B102" s="2" t="s">
        <v>799</v>
      </c>
      <c r="C102" s="3">
        <v>1100</v>
      </c>
      <c r="D102" s="28"/>
      <c r="E102" s="29">
        <v>45605</v>
      </c>
      <c r="F102" s="28" t="s">
        <v>1110</v>
      </c>
      <c r="G102" s="30">
        <v>45612</v>
      </c>
    </row>
    <row r="103" spans="1:7" ht="18" customHeight="1">
      <c r="A103" s="13" t="s">
        <v>680</v>
      </c>
      <c r="B103" s="2" t="s">
        <v>800</v>
      </c>
      <c r="C103" s="3">
        <v>3300</v>
      </c>
      <c r="D103" s="28" t="s">
        <v>403</v>
      </c>
      <c r="E103" s="29">
        <v>45605</v>
      </c>
      <c r="F103" s="28" t="s">
        <v>1110</v>
      </c>
      <c r="G103" s="30">
        <v>45612</v>
      </c>
    </row>
    <row r="104" spans="1:7" ht="18" customHeight="1">
      <c r="A104" s="13" t="s">
        <v>681</v>
      </c>
      <c r="B104" s="2" t="s">
        <v>801</v>
      </c>
      <c r="C104" s="3">
        <v>2200</v>
      </c>
      <c r="D104" s="28"/>
      <c r="E104" s="29">
        <v>45609</v>
      </c>
      <c r="F104" s="28" t="s">
        <v>1110</v>
      </c>
      <c r="G104" s="30">
        <v>45611</v>
      </c>
    </row>
    <row r="105" spans="1:7" ht="18" customHeight="1">
      <c r="A105" s="13" t="s">
        <v>682</v>
      </c>
      <c r="B105" s="2" t="s">
        <v>829</v>
      </c>
      <c r="C105" s="3">
        <v>2200</v>
      </c>
      <c r="D105" s="28" t="s">
        <v>403</v>
      </c>
      <c r="E105" s="29">
        <v>45609</v>
      </c>
      <c r="F105" s="28" t="s">
        <v>1110</v>
      </c>
      <c r="G105" s="30">
        <v>45610</v>
      </c>
    </row>
    <row r="106" spans="1:7" ht="18" customHeight="1">
      <c r="A106" s="13" t="s">
        <v>683</v>
      </c>
      <c r="B106" s="2" t="s">
        <v>802</v>
      </c>
      <c r="C106" s="3">
        <v>2200</v>
      </c>
      <c r="D106" s="28"/>
      <c r="E106" s="29">
        <v>45614</v>
      </c>
      <c r="F106" s="28" t="s">
        <v>1110</v>
      </c>
      <c r="G106" s="30">
        <v>45615</v>
      </c>
    </row>
    <row r="107" spans="1:7" ht="18" customHeight="1">
      <c r="A107" s="13" t="s">
        <v>684</v>
      </c>
      <c r="B107" s="2" t="s">
        <v>830</v>
      </c>
      <c r="C107" s="3">
        <v>4400</v>
      </c>
      <c r="D107" s="28" t="s">
        <v>403</v>
      </c>
      <c r="E107" s="29">
        <v>45614</v>
      </c>
      <c r="F107" s="28" t="s">
        <v>1110</v>
      </c>
      <c r="G107" s="30">
        <v>45625</v>
      </c>
    </row>
    <row r="108" spans="1:7" ht="18" customHeight="1">
      <c r="A108" s="13" t="s">
        <v>685</v>
      </c>
      <c r="B108" s="2" t="s">
        <v>803</v>
      </c>
      <c r="C108" s="3">
        <v>2200</v>
      </c>
      <c r="D108" s="28" t="s">
        <v>403</v>
      </c>
      <c r="E108" s="29">
        <v>45623</v>
      </c>
      <c r="F108" s="28" t="s">
        <v>1110</v>
      </c>
      <c r="G108" s="30">
        <v>45624</v>
      </c>
    </row>
    <row r="109" spans="1:7" ht="18" customHeight="1">
      <c r="A109" s="13" t="s">
        <v>686</v>
      </c>
      <c r="B109" s="2" t="s">
        <v>804</v>
      </c>
      <c r="C109" s="3">
        <v>3300</v>
      </c>
      <c r="D109" s="28"/>
      <c r="E109" s="29">
        <v>45628</v>
      </c>
      <c r="F109" s="28" t="s">
        <v>1110</v>
      </c>
      <c r="G109" s="30">
        <v>45636</v>
      </c>
    </row>
    <row r="110" spans="1:7" ht="18" customHeight="1">
      <c r="A110" s="13" t="s">
        <v>687</v>
      </c>
      <c r="B110" s="2" t="s">
        <v>805</v>
      </c>
      <c r="C110" s="3">
        <v>1650</v>
      </c>
      <c r="D110" s="28"/>
      <c r="E110" s="29">
        <v>45635</v>
      </c>
      <c r="F110" s="28" t="s">
        <v>1110</v>
      </c>
      <c r="G110" s="30">
        <v>45637</v>
      </c>
    </row>
    <row r="111" spans="1:7" ht="18" customHeight="1">
      <c r="A111" s="13" t="s">
        <v>688</v>
      </c>
      <c r="B111" s="2" t="s">
        <v>806</v>
      </c>
      <c r="C111" s="3">
        <v>3300</v>
      </c>
      <c r="D111" s="28"/>
      <c r="E111" s="29">
        <v>45637</v>
      </c>
      <c r="F111" s="28" t="s">
        <v>1110</v>
      </c>
      <c r="G111" s="30">
        <v>45639</v>
      </c>
    </row>
    <row r="112" spans="1:7" ht="18" customHeight="1">
      <c r="A112" s="13" t="s">
        <v>689</v>
      </c>
      <c r="B112" s="2" t="s">
        <v>807</v>
      </c>
      <c r="C112" s="3">
        <v>3300</v>
      </c>
      <c r="D112" s="28"/>
      <c r="E112" s="29">
        <v>45638</v>
      </c>
      <c r="F112" s="28" t="s">
        <v>1110</v>
      </c>
      <c r="G112" s="30">
        <v>45645</v>
      </c>
    </row>
    <row r="113" spans="1:7" ht="18" customHeight="1">
      <c r="A113" s="13" t="s">
        <v>690</v>
      </c>
      <c r="B113" s="2" t="s">
        <v>808</v>
      </c>
      <c r="C113" s="3">
        <v>2200</v>
      </c>
      <c r="D113" s="28" t="s">
        <v>403</v>
      </c>
      <c r="E113" s="29">
        <v>45638</v>
      </c>
      <c r="F113" s="28" t="s">
        <v>1110</v>
      </c>
      <c r="G113" s="30">
        <v>45639</v>
      </c>
    </row>
    <row r="114" spans="1:7" ht="18" customHeight="1">
      <c r="A114" s="13" t="s">
        <v>691</v>
      </c>
      <c r="B114" s="2" t="s">
        <v>809</v>
      </c>
      <c r="C114" s="3">
        <v>2200</v>
      </c>
      <c r="D114" s="28"/>
      <c r="E114" s="29">
        <v>45643</v>
      </c>
      <c r="F114" s="28" t="s">
        <v>1110</v>
      </c>
      <c r="G114" s="30">
        <v>45645</v>
      </c>
    </row>
    <row r="115" spans="1:7" ht="18" customHeight="1">
      <c r="A115" s="13" t="s">
        <v>692</v>
      </c>
      <c r="B115" s="2" t="s">
        <v>810</v>
      </c>
      <c r="C115" s="3">
        <v>2200</v>
      </c>
      <c r="D115" s="28"/>
      <c r="E115" s="29">
        <v>45644</v>
      </c>
      <c r="F115" s="28" t="s">
        <v>1110</v>
      </c>
      <c r="G115" s="30">
        <v>45645</v>
      </c>
    </row>
    <row r="116" spans="1:7" ht="18" customHeight="1">
      <c r="A116" s="13" t="s">
        <v>693</v>
      </c>
      <c r="B116" s="2" t="s">
        <v>811</v>
      </c>
      <c r="C116" s="3">
        <v>3300</v>
      </c>
      <c r="D116" s="28"/>
      <c r="E116" s="29">
        <v>45644</v>
      </c>
      <c r="F116" s="28" t="s">
        <v>1110</v>
      </c>
      <c r="G116" s="30">
        <v>45646</v>
      </c>
    </row>
    <row r="117" spans="1:7" ht="18" customHeight="1">
      <c r="A117" s="13" t="s">
        <v>694</v>
      </c>
      <c r="B117" s="2" t="s">
        <v>812</v>
      </c>
      <c r="C117" s="3">
        <v>20000</v>
      </c>
      <c r="D117" s="28" t="s">
        <v>403</v>
      </c>
      <c r="E117" s="29">
        <v>45644</v>
      </c>
      <c r="F117" s="28" t="s">
        <v>1110</v>
      </c>
      <c r="G117" s="30">
        <v>45645</v>
      </c>
    </row>
    <row r="118" spans="1:7" ht="18" customHeight="1">
      <c r="A118" s="13" t="s">
        <v>695</v>
      </c>
      <c r="B118" s="2" t="s">
        <v>813</v>
      </c>
      <c r="C118" s="3">
        <v>3300</v>
      </c>
      <c r="D118" s="28"/>
      <c r="E118" s="29">
        <v>45665</v>
      </c>
      <c r="F118" s="28" t="s">
        <v>1110</v>
      </c>
      <c r="G118" s="30">
        <v>45667</v>
      </c>
    </row>
    <row r="119" spans="1:7" ht="18" customHeight="1">
      <c r="A119" s="13" t="s">
        <v>696</v>
      </c>
      <c r="B119" s="2" t="s">
        <v>814</v>
      </c>
      <c r="C119" s="3">
        <v>3300</v>
      </c>
      <c r="D119" s="28"/>
      <c r="E119" s="29">
        <v>45667</v>
      </c>
      <c r="F119" s="28" t="s">
        <v>1110</v>
      </c>
      <c r="G119" s="30">
        <v>45678</v>
      </c>
    </row>
    <row r="120" spans="1:7" ht="18" customHeight="1">
      <c r="A120" s="13" t="s">
        <v>697</v>
      </c>
      <c r="B120" s="2" t="s">
        <v>815</v>
      </c>
      <c r="C120" s="3">
        <v>1650</v>
      </c>
      <c r="D120" s="28"/>
      <c r="E120" s="29">
        <v>45671</v>
      </c>
      <c r="F120" s="28" t="s">
        <v>1110</v>
      </c>
      <c r="G120" s="30">
        <v>45673</v>
      </c>
    </row>
    <row r="121" spans="1:7" ht="18" customHeight="1">
      <c r="A121" s="13" t="s">
        <v>698</v>
      </c>
      <c r="B121" s="2" t="s">
        <v>553</v>
      </c>
      <c r="C121" s="3">
        <v>2200</v>
      </c>
      <c r="D121" s="28"/>
      <c r="E121" s="29">
        <v>45672</v>
      </c>
      <c r="F121" s="28" t="s">
        <v>1110</v>
      </c>
      <c r="G121" s="30">
        <v>45673</v>
      </c>
    </row>
    <row r="122" spans="1:7" ht="18" customHeight="1">
      <c r="A122" s="13" t="s">
        <v>699</v>
      </c>
      <c r="B122" s="2" t="s">
        <v>816</v>
      </c>
      <c r="C122" s="3">
        <v>1100</v>
      </c>
      <c r="D122" s="28"/>
      <c r="E122" s="29">
        <v>45674</v>
      </c>
      <c r="F122" s="28" t="s">
        <v>1110</v>
      </c>
      <c r="G122" s="30">
        <v>45681</v>
      </c>
    </row>
    <row r="123" spans="1:7" ht="18" customHeight="1">
      <c r="A123" s="13" t="s">
        <v>700</v>
      </c>
      <c r="B123" s="2" t="s">
        <v>817</v>
      </c>
      <c r="C123" s="3">
        <v>1100</v>
      </c>
      <c r="D123" s="28"/>
      <c r="E123" s="29">
        <v>45677</v>
      </c>
      <c r="F123" s="28" t="s">
        <v>1110</v>
      </c>
      <c r="G123" s="30">
        <v>45678</v>
      </c>
    </row>
    <row r="124" spans="1:7" ht="18" customHeight="1">
      <c r="A124" s="13" t="s">
        <v>701</v>
      </c>
      <c r="B124" s="2" t="s">
        <v>818</v>
      </c>
      <c r="C124" s="3">
        <v>2200</v>
      </c>
      <c r="D124" s="28"/>
      <c r="E124" s="29">
        <v>45678</v>
      </c>
      <c r="F124" s="28" t="s">
        <v>1110</v>
      </c>
      <c r="G124" s="30">
        <v>45679</v>
      </c>
    </row>
    <row r="125" spans="1:7" ht="18" customHeight="1">
      <c r="A125" s="13" t="s">
        <v>702</v>
      </c>
      <c r="B125" s="2" t="s">
        <v>819</v>
      </c>
      <c r="C125" s="3">
        <v>3300</v>
      </c>
      <c r="D125" s="28"/>
      <c r="E125" s="29">
        <v>45680</v>
      </c>
      <c r="F125" s="28" t="s">
        <v>1110</v>
      </c>
      <c r="G125" s="30">
        <v>45687</v>
      </c>
    </row>
    <row r="126" spans="1:7" ht="18" customHeight="1">
      <c r="A126" s="13" t="s">
        <v>703</v>
      </c>
      <c r="B126" s="2" t="s">
        <v>820</v>
      </c>
      <c r="C126" s="3">
        <v>2200</v>
      </c>
      <c r="D126" s="28"/>
      <c r="E126" s="29">
        <v>45687</v>
      </c>
      <c r="F126" s="28" t="s">
        <v>1110</v>
      </c>
      <c r="G126" s="30">
        <v>45688</v>
      </c>
    </row>
    <row r="127" spans="1:7" ht="18" customHeight="1">
      <c r="A127" s="13" t="s">
        <v>704</v>
      </c>
      <c r="B127" s="2" t="s">
        <v>821</v>
      </c>
      <c r="C127" s="3">
        <v>2200</v>
      </c>
      <c r="D127" s="28"/>
      <c r="E127" s="29">
        <v>45685</v>
      </c>
      <c r="F127" s="28" t="s">
        <v>1110</v>
      </c>
      <c r="G127" s="30">
        <v>45686</v>
      </c>
    </row>
    <row r="128" spans="1:7" ht="18" customHeight="1">
      <c r="A128" s="13" t="s">
        <v>705</v>
      </c>
      <c r="B128" s="2" t="s">
        <v>831</v>
      </c>
      <c r="C128" s="3">
        <v>4400</v>
      </c>
      <c r="D128" s="28" t="s">
        <v>403</v>
      </c>
      <c r="E128" s="29">
        <v>45691</v>
      </c>
      <c r="F128" s="28" t="s">
        <v>1110</v>
      </c>
      <c r="G128" s="30">
        <v>45705</v>
      </c>
    </row>
    <row r="129" spans="1:7" ht="18" customHeight="1">
      <c r="A129" s="13" t="s">
        <v>706</v>
      </c>
      <c r="B129" s="2" t="s">
        <v>822</v>
      </c>
      <c r="C129" s="3">
        <v>20000</v>
      </c>
      <c r="D129" s="28" t="s">
        <v>403</v>
      </c>
      <c r="E129" s="29">
        <v>45693</v>
      </c>
      <c r="F129" s="28" t="s">
        <v>1110</v>
      </c>
      <c r="G129" s="30">
        <v>45694</v>
      </c>
    </row>
    <row r="130" spans="1:7" ht="18" customHeight="1">
      <c r="A130" s="13" t="s">
        <v>707</v>
      </c>
      <c r="B130" s="2" t="s">
        <v>823</v>
      </c>
      <c r="C130" s="3">
        <v>3300</v>
      </c>
      <c r="D130" s="28"/>
      <c r="E130" s="29">
        <v>45694</v>
      </c>
      <c r="F130" s="28" t="s">
        <v>1110</v>
      </c>
      <c r="G130" s="30">
        <v>45695</v>
      </c>
    </row>
    <row r="131" spans="1:7" ht="18" customHeight="1">
      <c r="A131" s="13" t="s">
        <v>1090</v>
      </c>
      <c r="B131" s="2" t="s">
        <v>824</v>
      </c>
      <c r="C131" s="3">
        <v>2200</v>
      </c>
      <c r="D131" s="28"/>
      <c r="E131" s="29">
        <v>45700</v>
      </c>
      <c r="F131" s="28" t="s">
        <v>1110</v>
      </c>
      <c r="G131" s="30">
        <v>45701</v>
      </c>
    </row>
    <row r="132" spans="1:7" ht="18" customHeight="1">
      <c r="A132" s="13" t="s">
        <v>1091</v>
      </c>
      <c r="B132" s="2" t="s">
        <v>825</v>
      </c>
      <c r="C132" s="3">
        <v>3300</v>
      </c>
      <c r="D132" s="28"/>
      <c r="E132" s="29">
        <v>45701</v>
      </c>
      <c r="F132" s="28" t="s">
        <v>1110</v>
      </c>
      <c r="G132" s="30">
        <v>45702</v>
      </c>
    </row>
  </sheetData>
  <sheetProtection algorithmName="SHA-512" hashValue="QXVszWtd6yKT4W/XRakZEqG1e5iF7pUU3edMjtWksCksayUbaBWQH/42bxDIqHNuhGSLUVchD8cMxW1kmqLFgw==" saltValue="WglBvDBUvP+6xJo7qMAO1w==" spinCount="100000" sheet="1" objects="1" scenarios="1"/>
  <mergeCells count="1">
    <mergeCell ref="E3:G3"/>
  </mergeCells>
  <phoneticPr fontId="2"/>
  <pageMargins left="0.51181102362204722" right="0.11811023622047245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2416A-A23C-446F-8349-579DE20D1956}">
  <dimension ref="A1:E185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3.5"/>
  <cols>
    <col min="1" max="1" width="12.5" style="1" customWidth="1"/>
    <col min="2" max="2" width="119.375" style="1" bestFit="1" customWidth="1"/>
    <col min="3" max="3" width="11.25" style="5" bestFit="1" customWidth="1"/>
    <col min="4" max="4" width="9.25" style="1" customWidth="1"/>
    <col min="5" max="5" width="42.375" style="1" customWidth="1"/>
    <col min="6" max="16384" width="9" style="1"/>
  </cols>
  <sheetData>
    <row r="1" spans="1:5">
      <c r="A1" s="1" t="s">
        <v>1237</v>
      </c>
    </row>
    <row r="3" spans="1:5">
      <c r="A3" s="17" t="s">
        <v>16</v>
      </c>
      <c r="B3" s="19" t="s">
        <v>13</v>
      </c>
      <c r="C3" s="20" t="s">
        <v>5</v>
      </c>
      <c r="D3" s="2" t="s">
        <v>402</v>
      </c>
      <c r="E3" s="16" t="s">
        <v>832</v>
      </c>
    </row>
    <row r="4" spans="1:5">
      <c r="A4" s="21" t="s">
        <v>17</v>
      </c>
      <c r="B4" s="22" t="s">
        <v>159</v>
      </c>
      <c r="C4" s="23">
        <v>15500</v>
      </c>
      <c r="D4" s="54"/>
      <c r="E4" s="24" t="s">
        <v>864</v>
      </c>
    </row>
    <row r="5" spans="1:5">
      <c r="A5" s="21" t="s">
        <v>18</v>
      </c>
      <c r="B5" s="22" t="s">
        <v>160</v>
      </c>
      <c r="C5" s="23">
        <v>14000</v>
      </c>
      <c r="D5" s="54"/>
      <c r="E5" s="24" t="s">
        <v>865</v>
      </c>
    </row>
    <row r="6" spans="1:5">
      <c r="A6" s="21" t="s">
        <v>19</v>
      </c>
      <c r="B6" s="22" t="s">
        <v>161</v>
      </c>
      <c r="C6" s="23">
        <v>9000</v>
      </c>
      <c r="D6" s="54"/>
      <c r="E6" s="24" t="s">
        <v>866</v>
      </c>
    </row>
    <row r="7" spans="1:5">
      <c r="A7" s="21" t="s">
        <v>20</v>
      </c>
      <c r="B7" s="22" t="s">
        <v>162</v>
      </c>
      <c r="C7" s="23">
        <v>12500</v>
      </c>
      <c r="D7" s="54"/>
      <c r="E7" s="24" t="s">
        <v>867</v>
      </c>
    </row>
    <row r="8" spans="1:5">
      <c r="A8" s="21" t="s">
        <v>21</v>
      </c>
      <c r="B8" s="22" t="s">
        <v>163</v>
      </c>
      <c r="C8" s="23">
        <v>8000</v>
      </c>
      <c r="D8" s="54"/>
      <c r="E8" s="24" t="s">
        <v>868</v>
      </c>
    </row>
    <row r="9" spans="1:5">
      <c r="A9" s="21" t="s">
        <v>22</v>
      </c>
      <c r="B9" s="22" t="s">
        <v>164</v>
      </c>
      <c r="C9" s="23">
        <v>10000</v>
      </c>
      <c r="D9" s="54"/>
      <c r="E9" s="24" t="s">
        <v>869</v>
      </c>
    </row>
    <row r="10" spans="1:5">
      <c r="A10" s="21" t="s">
        <v>23</v>
      </c>
      <c r="B10" s="22" t="s">
        <v>165</v>
      </c>
      <c r="C10" s="23">
        <v>10000</v>
      </c>
      <c r="D10" s="54"/>
      <c r="E10" s="24" t="s">
        <v>869</v>
      </c>
    </row>
    <row r="11" spans="1:5">
      <c r="A11" s="21" t="s">
        <v>24</v>
      </c>
      <c r="B11" s="22" t="s">
        <v>166</v>
      </c>
      <c r="C11" s="23">
        <v>19000</v>
      </c>
      <c r="D11" s="54"/>
      <c r="E11" s="24" t="s">
        <v>870</v>
      </c>
    </row>
    <row r="12" spans="1:5">
      <c r="A12" s="21" t="s">
        <v>25</v>
      </c>
      <c r="B12" s="22" t="s">
        <v>167</v>
      </c>
      <c r="C12" s="23">
        <v>9000</v>
      </c>
      <c r="D12" s="54" t="s">
        <v>1125</v>
      </c>
      <c r="E12" s="24" t="s">
        <v>871</v>
      </c>
    </row>
    <row r="13" spans="1:5">
      <c r="A13" s="21" t="s">
        <v>26</v>
      </c>
      <c r="B13" s="22" t="s">
        <v>168</v>
      </c>
      <c r="C13" s="23">
        <v>8500</v>
      </c>
      <c r="D13" s="54" t="s">
        <v>857</v>
      </c>
      <c r="E13" s="24" t="s">
        <v>872</v>
      </c>
    </row>
    <row r="14" spans="1:5">
      <c r="A14" s="21" t="s">
        <v>27</v>
      </c>
      <c r="B14" s="22" t="s">
        <v>162</v>
      </c>
      <c r="C14" s="23">
        <v>12500</v>
      </c>
      <c r="D14" s="54"/>
      <c r="E14" s="24" t="s">
        <v>873</v>
      </c>
    </row>
    <row r="15" spans="1:5">
      <c r="A15" s="21" t="s">
        <v>28</v>
      </c>
      <c r="B15" s="22" t="s">
        <v>169</v>
      </c>
      <c r="C15" s="23">
        <v>9000</v>
      </c>
      <c r="D15" s="54"/>
      <c r="E15" s="24" t="s">
        <v>874</v>
      </c>
    </row>
    <row r="16" spans="1:5">
      <c r="A16" s="21" t="s">
        <v>29</v>
      </c>
      <c r="B16" s="22" t="s">
        <v>161</v>
      </c>
      <c r="C16" s="23">
        <v>9000</v>
      </c>
      <c r="D16" s="54"/>
      <c r="E16" s="24" t="s">
        <v>875</v>
      </c>
    </row>
    <row r="17" spans="1:5">
      <c r="A17" s="21" t="s">
        <v>30</v>
      </c>
      <c r="B17" s="22" t="s">
        <v>170</v>
      </c>
      <c r="C17" s="23">
        <v>14000</v>
      </c>
      <c r="D17" s="54"/>
      <c r="E17" s="24" t="s">
        <v>876</v>
      </c>
    </row>
    <row r="18" spans="1:5">
      <c r="A18" s="21" t="s">
        <v>31</v>
      </c>
      <c r="B18" s="22" t="s">
        <v>171</v>
      </c>
      <c r="C18" s="23">
        <v>22000</v>
      </c>
      <c r="D18" s="54" t="s">
        <v>857</v>
      </c>
      <c r="E18" s="24" t="s">
        <v>877</v>
      </c>
    </row>
    <row r="19" spans="1:5">
      <c r="A19" s="21" t="s">
        <v>32</v>
      </c>
      <c r="B19" s="22" t="s">
        <v>164</v>
      </c>
      <c r="C19" s="23">
        <v>10000</v>
      </c>
      <c r="D19" s="54"/>
      <c r="E19" s="24" t="s">
        <v>878</v>
      </c>
    </row>
    <row r="20" spans="1:5">
      <c r="A20" s="21" t="s">
        <v>33</v>
      </c>
      <c r="B20" s="22" t="s">
        <v>172</v>
      </c>
      <c r="C20" s="23">
        <v>12000</v>
      </c>
      <c r="D20" s="54"/>
      <c r="E20" s="24" t="s">
        <v>879</v>
      </c>
    </row>
    <row r="21" spans="1:5">
      <c r="A21" s="21" t="s">
        <v>34</v>
      </c>
      <c r="B21" s="22" t="s">
        <v>173</v>
      </c>
      <c r="C21" s="23">
        <v>29500</v>
      </c>
      <c r="D21" s="54"/>
      <c r="E21" s="24" t="s">
        <v>880</v>
      </c>
    </row>
    <row r="22" spans="1:5">
      <c r="A22" s="21" t="s">
        <v>35</v>
      </c>
      <c r="B22" s="22" t="s">
        <v>174</v>
      </c>
      <c r="C22" s="23">
        <v>23000</v>
      </c>
      <c r="D22" s="54"/>
      <c r="E22" s="24" t="s">
        <v>881</v>
      </c>
    </row>
    <row r="23" spans="1:5">
      <c r="A23" s="21" t="s">
        <v>36</v>
      </c>
      <c r="B23" s="22" t="s">
        <v>175</v>
      </c>
      <c r="C23" s="23">
        <v>22500</v>
      </c>
      <c r="D23" s="54"/>
      <c r="E23" s="24" t="s">
        <v>882</v>
      </c>
    </row>
    <row r="24" spans="1:5">
      <c r="A24" s="21" t="s">
        <v>37</v>
      </c>
      <c r="B24" s="22" t="s">
        <v>176</v>
      </c>
      <c r="C24" s="23">
        <v>30000</v>
      </c>
      <c r="D24" s="54"/>
      <c r="E24" s="24" t="s">
        <v>883</v>
      </c>
    </row>
    <row r="25" spans="1:5">
      <c r="A25" s="21" t="s">
        <v>38</v>
      </c>
      <c r="B25" s="22" t="s">
        <v>177</v>
      </c>
      <c r="C25" s="23">
        <v>10000</v>
      </c>
      <c r="D25" s="54"/>
      <c r="E25" s="24" t="s">
        <v>884</v>
      </c>
    </row>
    <row r="26" spans="1:5">
      <c r="A26" s="21" t="s">
        <v>39</v>
      </c>
      <c r="B26" s="22" t="s">
        <v>178</v>
      </c>
      <c r="C26" s="23">
        <v>8000</v>
      </c>
      <c r="D26" s="54" t="s">
        <v>857</v>
      </c>
      <c r="E26" s="24" t="s">
        <v>885</v>
      </c>
    </row>
    <row r="27" spans="1:5">
      <c r="A27" s="21" t="s">
        <v>40</v>
      </c>
      <c r="B27" s="22" t="s">
        <v>179</v>
      </c>
      <c r="C27" s="23">
        <v>18000</v>
      </c>
      <c r="D27" s="54"/>
      <c r="E27" s="24" t="s">
        <v>886</v>
      </c>
    </row>
    <row r="28" spans="1:5">
      <c r="A28" s="21" t="s">
        <v>41</v>
      </c>
      <c r="B28" s="22" t="s">
        <v>173</v>
      </c>
      <c r="C28" s="23">
        <v>29500</v>
      </c>
      <c r="D28" s="54"/>
      <c r="E28" s="24" t="s">
        <v>887</v>
      </c>
    </row>
    <row r="29" spans="1:5">
      <c r="A29" s="21" t="s">
        <v>42</v>
      </c>
      <c r="B29" s="22" t="s">
        <v>168</v>
      </c>
      <c r="C29" s="23">
        <v>8500</v>
      </c>
      <c r="D29" s="54" t="s">
        <v>857</v>
      </c>
      <c r="E29" s="24" t="s">
        <v>888</v>
      </c>
    </row>
    <row r="30" spans="1:5">
      <c r="A30" s="21" t="s">
        <v>43</v>
      </c>
      <c r="B30" s="22" t="s">
        <v>180</v>
      </c>
      <c r="C30" s="23">
        <v>14000</v>
      </c>
      <c r="D30" s="54"/>
      <c r="E30" s="24" t="s">
        <v>889</v>
      </c>
    </row>
    <row r="31" spans="1:5">
      <c r="A31" s="21" t="s">
        <v>44</v>
      </c>
      <c r="B31" s="22" t="s">
        <v>181</v>
      </c>
      <c r="C31" s="23">
        <v>10500</v>
      </c>
      <c r="D31" s="54" t="s">
        <v>1126</v>
      </c>
      <c r="E31" s="24" t="s">
        <v>890</v>
      </c>
    </row>
    <row r="32" spans="1:5">
      <c r="A32" s="21" t="s">
        <v>45</v>
      </c>
      <c r="B32" s="22" t="s">
        <v>182</v>
      </c>
      <c r="C32" s="23">
        <v>19500</v>
      </c>
      <c r="D32" s="54" t="s">
        <v>857</v>
      </c>
      <c r="E32" s="24" t="s">
        <v>891</v>
      </c>
    </row>
    <row r="33" spans="1:5">
      <c r="A33" s="21" t="s">
        <v>46</v>
      </c>
      <c r="B33" s="22" t="s">
        <v>183</v>
      </c>
      <c r="C33" s="23">
        <v>8000</v>
      </c>
      <c r="D33" s="54" t="s">
        <v>857</v>
      </c>
      <c r="E33" s="24" t="s">
        <v>892</v>
      </c>
    </row>
    <row r="34" spans="1:5">
      <c r="A34" s="21" t="s">
        <v>47</v>
      </c>
      <c r="B34" s="22" t="s">
        <v>184</v>
      </c>
      <c r="C34" s="23">
        <v>16000</v>
      </c>
      <c r="D34" s="54"/>
      <c r="E34" s="24" t="s">
        <v>892</v>
      </c>
    </row>
    <row r="35" spans="1:5">
      <c r="A35" s="21" t="s">
        <v>48</v>
      </c>
      <c r="B35" s="22" t="s">
        <v>185</v>
      </c>
      <c r="C35" s="23">
        <v>15000</v>
      </c>
      <c r="D35" s="54"/>
      <c r="E35" s="24" t="s">
        <v>892</v>
      </c>
    </row>
    <row r="36" spans="1:5">
      <c r="A36" s="21" t="s">
        <v>49</v>
      </c>
      <c r="B36" s="22" t="s">
        <v>186</v>
      </c>
      <c r="C36" s="23">
        <v>32500</v>
      </c>
      <c r="D36" s="54"/>
      <c r="E36" s="24" t="s">
        <v>893</v>
      </c>
    </row>
    <row r="37" spans="1:5">
      <c r="A37" s="21" t="s">
        <v>50</v>
      </c>
      <c r="B37" s="22" t="s">
        <v>187</v>
      </c>
      <c r="C37" s="23">
        <v>10000</v>
      </c>
      <c r="D37" s="54"/>
      <c r="E37" s="24" t="s">
        <v>894</v>
      </c>
    </row>
    <row r="38" spans="1:5">
      <c r="A38" s="21" t="s">
        <v>51</v>
      </c>
      <c r="B38" s="22" t="s">
        <v>167</v>
      </c>
      <c r="C38" s="23">
        <v>9000</v>
      </c>
      <c r="D38" s="54" t="s">
        <v>857</v>
      </c>
      <c r="E38" s="24" t="s">
        <v>895</v>
      </c>
    </row>
    <row r="39" spans="1:5">
      <c r="A39" s="21" t="s">
        <v>52</v>
      </c>
      <c r="B39" s="22" t="s">
        <v>188</v>
      </c>
      <c r="C39" s="23">
        <v>9500</v>
      </c>
      <c r="D39" s="54" t="s">
        <v>857</v>
      </c>
      <c r="E39" s="24" t="s">
        <v>896</v>
      </c>
    </row>
    <row r="40" spans="1:5">
      <c r="A40" s="21" t="s">
        <v>53</v>
      </c>
      <c r="B40" s="22" t="s">
        <v>189</v>
      </c>
      <c r="C40" s="23">
        <v>10500</v>
      </c>
      <c r="D40" s="54"/>
      <c r="E40" s="24" t="s">
        <v>897</v>
      </c>
    </row>
    <row r="41" spans="1:5">
      <c r="A41" s="21" t="s">
        <v>54</v>
      </c>
      <c r="B41" s="22" t="s">
        <v>190</v>
      </c>
      <c r="C41" s="23">
        <v>31500</v>
      </c>
      <c r="D41" s="54"/>
      <c r="E41" s="24" t="s">
        <v>898</v>
      </c>
    </row>
    <row r="42" spans="1:5">
      <c r="A42" s="21" t="s">
        <v>55</v>
      </c>
      <c r="B42" s="22" t="s">
        <v>191</v>
      </c>
      <c r="C42" s="23">
        <v>12500</v>
      </c>
      <c r="D42" s="54" t="s">
        <v>857</v>
      </c>
      <c r="E42" s="24" t="s">
        <v>899</v>
      </c>
    </row>
    <row r="43" spans="1:5">
      <c r="A43" s="21" t="s">
        <v>56</v>
      </c>
      <c r="B43" s="22" t="s">
        <v>193</v>
      </c>
      <c r="C43" s="23">
        <v>22500</v>
      </c>
      <c r="D43" s="54"/>
      <c r="E43" s="24" t="s">
        <v>900</v>
      </c>
    </row>
    <row r="44" spans="1:5">
      <c r="A44" s="21" t="s">
        <v>57</v>
      </c>
      <c r="B44" s="22" t="s">
        <v>164</v>
      </c>
      <c r="C44" s="23">
        <v>10000</v>
      </c>
      <c r="D44" s="54"/>
      <c r="E44" s="24" t="s">
        <v>901</v>
      </c>
    </row>
    <row r="45" spans="1:5">
      <c r="A45" s="21" t="s">
        <v>58</v>
      </c>
      <c r="B45" s="22" t="s">
        <v>194</v>
      </c>
      <c r="C45" s="23">
        <v>13000</v>
      </c>
      <c r="D45" s="54"/>
      <c r="E45" s="24" t="s">
        <v>901</v>
      </c>
    </row>
    <row r="46" spans="1:5">
      <c r="A46" s="21" t="s">
        <v>59</v>
      </c>
      <c r="B46" s="22" t="s">
        <v>176</v>
      </c>
      <c r="C46" s="23">
        <v>30000</v>
      </c>
      <c r="D46" s="54"/>
      <c r="E46" s="24" t="s">
        <v>902</v>
      </c>
    </row>
    <row r="47" spans="1:5">
      <c r="A47" s="21" t="s">
        <v>60</v>
      </c>
      <c r="B47" s="22" t="s">
        <v>195</v>
      </c>
      <c r="C47" s="23">
        <v>14000</v>
      </c>
      <c r="D47" s="54" t="s">
        <v>857</v>
      </c>
      <c r="E47" s="24" t="s">
        <v>903</v>
      </c>
    </row>
    <row r="48" spans="1:5">
      <c r="A48" s="21" t="s">
        <v>61</v>
      </c>
      <c r="B48" s="22" t="s">
        <v>196</v>
      </c>
      <c r="C48" s="23">
        <v>21500</v>
      </c>
      <c r="D48" s="54"/>
      <c r="E48" s="24" t="s">
        <v>904</v>
      </c>
    </row>
    <row r="49" spans="1:5">
      <c r="A49" s="21" t="s">
        <v>62</v>
      </c>
      <c r="B49" s="22" t="s">
        <v>197</v>
      </c>
      <c r="C49" s="23">
        <v>32000</v>
      </c>
      <c r="D49" s="54"/>
      <c r="E49" s="24" t="s">
        <v>905</v>
      </c>
    </row>
    <row r="50" spans="1:5">
      <c r="A50" s="21" t="s">
        <v>63</v>
      </c>
      <c r="B50" s="22" t="s">
        <v>198</v>
      </c>
      <c r="C50" s="23">
        <v>10500</v>
      </c>
      <c r="D50" s="54"/>
      <c r="E50" s="24" t="s">
        <v>906</v>
      </c>
    </row>
    <row r="51" spans="1:5">
      <c r="A51" s="21" t="s">
        <v>64</v>
      </c>
      <c r="B51" s="22" t="s">
        <v>178</v>
      </c>
      <c r="C51" s="23">
        <v>10000</v>
      </c>
      <c r="D51" s="54" t="s">
        <v>857</v>
      </c>
      <c r="E51" s="24" t="s">
        <v>907</v>
      </c>
    </row>
    <row r="52" spans="1:5">
      <c r="A52" s="21" t="s">
        <v>65</v>
      </c>
      <c r="B52" s="22" t="s">
        <v>199</v>
      </c>
      <c r="C52" s="23">
        <v>27000</v>
      </c>
      <c r="D52" s="54" t="s">
        <v>857</v>
      </c>
      <c r="E52" s="24" t="s">
        <v>908</v>
      </c>
    </row>
    <row r="53" spans="1:5">
      <c r="A53" s="21" t="s">
        <v>66</v>
      </c>
      <c r="B53" s="22" t="s">
        <v>200</v>
      </c>
      <c r="C53" s="23">
        <v>8000</v>
      </c>
      <c r="D53" s="54"/>
      <c r="E53" s="24" t="s">
        <v>909</v>
      </c>
    </row>
    <row r="54" spans="1:5">
      <c r="A54" s="21" t="s">
        <v>67</v>
      </c>
      <c r="B54" s="22" t="s">
        <v>201</v>
      </c>
      <c r="C54" s="23">
        <v>10000</v>
      </c>
      <c r="D54" s="54"/>
      <c r="E54" s="24" t="s">
        <v>910</v>
      </c>
    </row>
    <row r="55" spans="1:5">
      <c r="A55" s="21" t="s">
        <v>68</v>
      </c>
      <c r="B55" s="22" t="s">
        <v>183</v>
      </c>
      <c r="C55" s="23">
        <v>8000</v>
      </c>
      <c r="D55" s="54" t="s">
        <v>857</v>
      </c>
      <c r="E55" s="24" t="s">
        <v>911</v>
      </c>
    </row>
    <row r="56" spans="1:5">
      <c r="A56" s="21" t="s">
        <v>69</v>
      </c>
      <c r="B56" s="22" t="s">
        <v>202</v>
      </c>
      <c r="C56" s="23">
        <v>21500</v>
      </c>
      <c r="D56" s="54"/>
      <c r="E56" s="24" t="s">
        <v>912</v>
      </c>
    </row>
    <row r="57" spans="1:5">
      <c r="A57" s="21" t="s">
        <v>70</v>
      </c>
      <c r="B57" s="22" t="s">
        <v>161</v>
      </c>
      <c r="C57" s="23">
        <v>9000</v>
      </c>
      <c r="D57" s="54"/>
      <c r="E57" s="24" t="s">
        <v>913</v>
      </c>
    </row>
    <row r="58" spans="1:5">
      <c r="A58" s="21" t="s">
        <v>71</v>
      </c>
      <c r="B58" s="22" t="s">
        <v>203</v>
      </c>
      <c r="C58" s="23">
        <v>11000</v>
      </c>
      <c r="D58" s="54" t="s">
        <v>857</v>
      </c>
      <c r="E58" s="24" t="s">
        <v>914</v>
      </c>
    </row>
    <row r="59" spans="1:5">
      <c r="A59" s="21" t="s">
        <v>72</v>
      </c>
      <c r="B59" s="22" t="s">
        <v>164</v>
      </c>
      <c r="C59" s="23">
        <v>10000</v>
      </c>
      <c r="D59" s="54"/>
      <c r="E59" s="24" t="s">
        <v>915</v>
      </c>
    </row>
    <row r="60" spans="1:5">
      <c r="A60" s="21" t="s">
        <v>73</v>
      </c>
      <c r="B60" s="22" t="s">
        <v>204</v>
      </c>
      <c r="C60" s="23">
        <v>12500</v>
      </c>
      <c r="D60" s="54" t="s">
        <v>857</v>
      </c>
      <c r="E60" s="24" t="s">
        <v>915</v>
      </c>
    </row>
    <row r="61" spans="1:5">
      <c r="A61" s="21" t="s">
        <v>74</v>
      </c>
      <c r="B61" s="22" t="s">
        <v>205</v>
      </c>
      <c r="C61" s="23">
        <v>12500</v>
      </c>
      <c r="D61" s="54" t="s">
        <v>857</v>
      </c>
      <c r="E61" s="24" t="s">
        <v>916</v>
      </c>
    </row>
    <row r="62" spans="1:5">
      <c r="A62" s="21" t="s">
        <v>75</v>
      </c>
      <c r="B62" s="22" t="s">
        <v>169</v>
      </c>
      <c r="C62" s="23">
        <v>9000</v>
      </c>
      <c r="D62" s="54"/>
      <c r="E62" s="24" t="s">
        <v>915</v>
      </c>
    </row>
    <row r="63" spans="1:5">
      <c r="A63" s="21" t="s">
        <v>76</v>
      </c>
      <c r="B63" s="22" t="s">
        <v>206</v>
      </c>
      <c r="C63" s="23">
        <v>23000</v>
      </c>
      <c r="D63" s="54"/>
      <c r="E63" s="24" t="s">
        <v>917</v>
      </c>
    </row>
    <row r="64" spans="1:5">
      <c r="A64" s="21" t="s">
        <v>77</v>
      </c>
      <c r="B64" s="22" t="s">
        <v>168</v>
      </c>
      <c r="C64" s="23">
        <v>8500</v>
      </c>
      <c r="D64" s="54" t="s">
        <v>857</v>
      </c>
      <c r="E64" s="24" t="s">
        <v>918</v>
      </c>
    </row>
    <row r="65" spans="1:5">
      <c r="A65" s="21" t="s">
        <v>78</v>
      </c>
      <c r="B65" s="22" t="s">
        <v>207</v>
      </c>
      <c r="C65" s="23">
        <v>14000</v>
      </c>
      <c r="D65" s="54"/>
      <c r="E65" s="24" t="s">
        <v>919</v>
      </c>
    </row>
    <row r="66" spans="1:5">
      <c r="A66" s="21" t="s">
        <v>79</v>
      </c>
      <c r="B66" s="22" t="s">
        <v>208</v>
      </c>
      <c r="C66" s="23">
        <v>13000</v>
      </c>
      <c r="D66" s="54"/>
      <c r="E66" s="24" t="s">
        <v>920</v>
      </c>
    </row>
    <row r="67" spans="1:5">
      <c r="A67" s="21" t="s">
        <v>80</v>
      </c>
      <c r="B67" s="22" t="s">
        <v>195</v>
      </c>
      <c r="C67" s="23">
        <v>14000</v>
      </c>
      <c r="D67" s="54" t="s">
        <v>857</v>
      </c>
      <c r="E67" s="24" t="s">
        <v>921</v>
      </c>
    </row>
    <row r="68" spans="1:5">
      <c r="A68" s="21" t="s">
        <v>81</v>
      </c>
      <c r="B68" s="22" t="s">
        <v>177</v>
      </c>
      <c r="C68" s="23">
        <v>10000</v>
      </c>
      <c r="D68" s="54"/>
      <c r="E68" s="24" t="s">
        <v>922</v>
      </c>
    </row>
    <row r="69" spans="1:5">
      <c r="A69" s="21" t="s">
        <v>82</v>
      </c>
      <c r="B69" s="22" t="s">
        <v>209</v>
      </c>
      <c r="C69" s="23">
        <v>12000</v>
      </c>
      <c r="D69" s="54" t="s">
        <v>857</v>
      </c>
      <c r="E69" s="24" t="s">
        <v>923</v>
      </c>
    </row>
    <row r="70" spans="1:5">
      <c r="A70" s="21" t="s">
        <v>83</v>
      </c>
      <c r="B70" s="22" t="s">
        <v>205</v>
      </c>
      <c r="C70" s="23">
        <v>12500</v>
      </c>
      <c r="D70" s="54" t="s">
        <v>857</v>
      </c>
      <c r="E70" s="24" t="s">
        <v>924</v>
      </c>
    </row>
    <row r="71" spans="1:5">
      <c r="A71" s="21" t="s">
        <v>84</v>
      </c>
      <c r="B71" s="22" t="s">
        <v>210</v>
      </c>
      <c r="C71" s="23">
        <v>8000</v>
      </c>
      <c r="D71" s="54"/>
      <c r="E71" s="24" t="s">
        <v>925</v>
      </c>
    </row>
    <row r="72" spans="1:5">
      <c r="A72" s="21" t="s">
        <v>85</v>
      </c>
      <c r="B72" s="22" t="s">
        <v>161</v>
      </c>
      <c r="C72" s="23">
        <v>9000</v>
      </c>
      <c r="D72" s="54"/>
      <c r="E72" s="24" t="s">
        <v>926</v>
      </c>
    </row>
    <row r="73" spans="1:5">
      <c r="A73" s="21" t="s">
        <v>86</v>
      </c>
      <c r="B73" s="22" t="s">
        <v>211</v>
      </c>
      <c r="C73" s="23">
        <v>12000</v>
      </c>
      <c r="D73" s="54"/>
      <c r="E73" s="24" t="s">
        <v>927</v>
      </c>
    </row>
    <row r="74" spans="1:5">
      <c r="A74" s="21" t="s">
        <v>87</v>
      </c>
      <c r="B74" s="22" t="s">
        <v>212</v>
      </c>
      <c r="C74" s="23">
        <v>14000</v>
      </c>
      <c r="D74" s="54"/>
      <c r="E74" s="24" t="s">
        <v>926</v>
      </c>
    </row>
    <row r="75" spans="1:5">
      <c r="A75" s="21" t="s">
        <v>88</v>
      </c>
      <c r="B75" s="22" t="s">
        <v>213</v>
      </c>
      <c r="C75" s="23">
        <v>15000</v>
      </c>
      <c r="D75" s="54"/>
      <c r="E75" s="24" t="s">
        <v>928</v>
      </c>
    </row>
    <row r="76" spans="1:5">
      <c r="A76" s="21" t="s">
        <v>89</v>
      </c>
      <c r="B76" s="22" t="s">
        <v>164</v>
      </c>
      <c r="C76" s="23">
        <v>10000</v>
      </c>
      <c r="D76" s="54"/>
      <c r="E76" s="24" t="s">
        <v>929</v>
      </c>
    </row>
    <row r="77" spans="1:5">
      <c r="A77" s="21" t="s">
        <v>90</v>
      </c>
      <c r="B77" s="22" t="s">
        <v>191</v>
      </c>
      <c r="C77" s="23">
        <v>12500</v>
      </c>
      <c r="D77" s="54" t="s">
        <v>857</v>
      </c>
      <c r="E77" s="24" t="s">
        <v>930</v>
      </c>
    </row>
    <row r="78" spans="1:5">
      <c r="A78" s="21" t="s">
        <v>91</v>
      </c>
      <c r="B78" s="22" t="s">
        <v>163</v>
      </c>
      <c r="C78" s="23">
        <v>8000</v>
      </c>
      <c r="D78" s="54"/>
      <c r="E78" s="24" t="s">
        <v>931</v>
      </c>
    </row>
    <row r="79" spans="1:5">
      <c r="A79" s="21" t="s">
        <v>92</v>
      </c>
      <c r="B79" s="22" t="s">
        <v>168</v>
      </c>
      <c r="C79" s="23">
        <v>8500</v>
      </c>
      <c r="D79" s="54" t="s">
        <v>857</v>
      </c>
      <c r="E79" s="24" t="s">
        <v>932</v>
      </c>
    </row>
    <row r="80" spans="1:5">
      <c r="A80" s="21" t="s">
        <v>93</v>
      </c>
      <c r="B80" s="22" t="s">
        <v>214</v>
      </c>
      <c r="C80" s="23">
        <v>8000</v>
      </c>
      <c r="D80" s="54"/>
      <c r="E80" s="24" t="s">
        <v>933</v>
      </c>
    </row>
    <row r="81" spans="1:5">
      <c r="A81" s="21" t="s">
        <v>94</v>
      </c>
      <c r="B81" s="22" t="s">
        <v>215</v>
      </c>
      <c r="C81" s="23">
        <v>12500</v>
      </c>
      <c r="D81" s="54" t="s">
        <v>857</v>
      </c>
      <c r="E81" s="24" t="s">
        <v>934</v>
      </c>
    </row>
    <row r="82" spans="1:5">
      <c r="A82" s="21" t="s">
        <v>95</v>
      </c>
      <c r="B82" s="22" t="s">
        <v>216</v>
      </c>
      <c r="C82" s="23">
        <v>48500</v>
      </c>
      <c r="D82" s="54"/>
      <c r="E82" s="24" t="s">
        <v>935</v>
      </c>
    </row>
    <row r="83" spans="1:5">
      <c r="A83" s="21" t="s">
        <v>96</v>
      </c>
      <c r="B83" s="22" t="s">
        <v>217</v>
      </c>
      <c r="C83" s="23">
        <v>8500</v>
      </c>
      <c r="D83" s="54" t="s">
        <v>857</v>
      </c>
      <c r="E83" s="24" t="s">
        <v>936</v>
      </c>
    </row>
    <row r="84" spans="1:5">
      <c r="A84" s="21" t="s">
        <v>97</v>
      </c>
      <c r="B84" s="22" t="s">
        <v>218</v>
      </c>
      <c r="C84" s="23">
        <v>17000</v>
      </c>
      <c r="D84" s="54"/>
      <c r="E84" s="24" t="s">
        <v>937</v>
      </c>
    </row>
    <row r="85" spans="1:5">
      <c r="A85" s="21" t="s">
        <v>98</v>
      </c>
      <c r="B85" s="22" t="s">
        <v>194</v>
      </c>
      <c r="C85" s="23">
        <v>13000</v>
      </c>
      <c r="D85" s="54"/>
      <c r="E85" s="24" t="s">
        <v>936</v>
      </c>
    </row>
    <row r="86" spans="1:5">
      <c r="A86" s="21" t="s">
        <v>99</v>
      </c>
      <c r="B86" s="22" t="s">
        <v>167</v>
      </c>
      <c r="C86" s="23">
        <v>9000</v>
      </c>
      <c r="D86" s="54" t="s">
        <v>857</v>
      </c>
      <c r="E86" s="24" t="s">
        <v>938</v>
      </c>
    </row>
    <row r="87" spans="1:5">
      <c r="A87" s="21" t="s">
        <v>100</v>
      </c>
      <c r="B87" s="22" t="s">
        <v>219</v>
      </c>
      <c r="C87" s="23">
        <v>10500</v>
      </c>
      <c r="D87" s="54"/>
      <c r="E87" s="24" t="s">
        <v>939</v>
      </c>
    </row>
    <row r="88" spans="1:5">
      <c r="A88" s="21" t="s">
        <v>101</v>
      </c>
      <c r="B88" s="22" t="s">
        <v>168</v>
      </c>
      <c r="C88" s="23">
        <v>8500</v>
      </c>
      <c r="D88" s="54" t="s">
        <v>857</v>
      </c>
      <c r="E88" s="24" t="s">
        <v>940</v>
      </c>
    </row>
    <row r="89" spans="1:5">
      <c r="A89" s="21" t="s">
        <v>102</v>
      </c>
      <c r="B89" s="22" t="s">
        <v>220</v>
      </c>
      <c r="C89" s="23">
        <v>12500</v>
      </c>
      <c r="D89" s="54"/>
      <c r="E89" s="24" t="s">
        <v>941</v>
      </c>
    </row>
    <row r="90" spans="1:5">
      <c r="A90" s="21" t="s">
        <v>103</v>
      </c>
      <c r="B90" s="22" t="s">
        <v>221</v>
      </c>
      <c r="C90" s="23">
        <v>22000</v>
      </c>
      <c r="D90" s="54" t="s">
        <v>857</v>
      </c>
      <c r="E90" s="24" t="s">
        <v>942</v>
      </c>
    </row>
    <row r="91" spans="1:5">
      <c r="A91" s="21" t="s">
        <v>104</v>
      </c>
      <c r="B91" s="22" t="s">
        <v>222</v>
      </c>
      <c r="C91" s="23">
        <v>9500</v>
      </c>
      <c r="D91" s="54"/>
      <c r="E91" s="24" t="s">
        <v>943</v>
      </c>
    </row>
    <row r="92" spans="1:5">
      <c r="A92" s="21" t="s">
        <v>105</v>
      </c>
      <c r="B92" s="22" t="s">
        <v>223</v>
      </c>
      <c r="C92" s="23">
        <v>11000</v>
      </c>
      <c r="D92" s="54"/>
      <c r="E92" s="24" t="s">
        <v>944</v>
      </c>
    </row>
    <row r="93" spans="1:5">
      <c r="A93" s="21" t="s">
        <v>106</v>
      </c>
      <c r="B93" s="22" t="s">
        <v>189</v>
      </c>
      <c r="C93" s="23">
        <v>10500</v>
      </c>
      <c r="D93" s="54"/>
      <c r="E93" s="24" t="s">
        <v>945</v>
      </c>
    </row>
    <row r="94" spans="1:5">
      <c r="A94" s="21" t="s">
        <v>107</v>
      </c>
      <c r="B94" s="22" t="s">
        <v>224</v>
      </c>
      <c r="C94" s="23">
        <v>12500</v>
      </c>
      <c r="D94" s="54"/>
      <c r="E94" s="24" t="s">
        <v>946</v>
      </c>
    </row>
    <row r="95" spans="1:5">
      <c r="A95" s="21" t="s">
        <v>108</v>
      </c>
      <c r="B95" s="25" t="s">
        <v>1124</v>
      </c>
      <c r="C95" s="26">
        <v>10000</v>
      </c>
      <c r="D95" s="55"/>
      <c r="E95" s="27" t="s">
        <v>1128</v>
      </c>
    </row>
    <row r="96" spans="1:5">
      <c r="A96" s="21" t="s">
        <v>109</v>
      </c>
      <c r="B96" s="22" t="s">
        <v>225</v>
      </c>
      <c r="C96" s="23">
        <v>19000</v>
      </c>
      <c r="D96" s="54"/>
      <c r="E96" s="24" t="s">
        <v>947</v>
      </c>
    </row>
    <row r="97" spans="1:5">
      <c r="A97" s="21" t="s">
        <v>110</v>
      </c>
      <c r="B97" s="22" t="s">
        <v>173</v>
      </c>
      <c r="C97" s="23">
        <v>29500</v>
      </c>
      <c r="D97" s="54"/>
      <c r="E97" s="24" t="s">
        <v>948</v>
      </c>
    </row>
    <row r="98" spans="1:5">
      <c r="A98" s="21" t="s">
        <v>111</v>
      </c>
      <c r="B98" s="22" t="s">
        <v>204</v>
      </c>
      <c r="C98" s="23">
        <v>12500</v>
      </c>
      <c r="D98" s="54" t="s">
        <v>857</v>
      </c>
      <c r="E98" s="24" t="s">
        <v>949</v>
      </c>
    </row>
    <row r="99" spans="1:5">
      <c r="A99" s="21" t="s">
        <v>112</v>
      </c>
      <c r="B99" s="22" t="s">
        <v>175</v>
      </c>
      <c r="C99" s="23">
        <v>22500</v>
      </c>
      <c r="D99" s="54"/>
      <c r="E99" s="24" t="s">
        <v>950</v>
      </c>
    </row>
    <row r="100" spans="1:5">
      <c r="A100" s="21" t="s">
        <v>113</v>
      </c>
      <c r="B100" s="22" t="s">
        <v>172</v>
      </c>
      <c r="C100" s="23">
        <v>12000</v>
      </c>
      <c r="D100" s="54"/>
      <c r="E100" s="24" t="s">
        <v>951</v>
      </c>
    </row>
    <row r="101" spans="1:5">
      <c r="A101" s="21" t="s">
        <v>114</v>
      </c>
      <c r="B101" s="22" t="s">
        <v>176</v>
      </c>
      <c r="C101" s="23">
        <v>30000</v>
      </c>
      <c r="D101" s="54"/>
      <c r="E101" s="24" t="s">
        <v>952</v>
      </c>
    </row>
    <row r="102" spans="1:5">
      <c r="A102" s="21" t="s">
        <v>115</v>
      </c>
      <c r="B102" s="22" t="s">
        <v>183</v>
      </c>
      <c r="C102" s="23">
        <v>8000</v>
      </c>
      <c r="D102" s="54" t="s">
        <v>857</v>
      </c>
      <c r="E102" s="24" t="s">
        <v>953</v>
      </c>
    </row>
    <row r="103" spans="1:5">
      <c r="A103" s="21" t="s">
        <v>116</v>
      </c>
      <c r="B103" s="22" t="s">
        <v>169</v>
      </c>
      <c r="C103" s="23">
        <v>9000</v>
      </c>
      <c r="D103" s="54"/>
      <c r="E103" s="24" t="s">
        <v>953</v>
      </c>
    </row>
    <row r="104" spans="1:5">
      <c r="A104" s="21" t="s">
        <v>117</v>
      </c>
      <c r="B104" s="22" t="s">
        <v>164</v>
      </c>
      <c r="C104" s="23">
        <v>10000</v>
      </c>
      <c r="D104" s="54"/>
      <c r="E104" s="24" t="s">
        <v>954</v>
      </c>
    </row>
    <row r="105" spans="1:5">
      <c r="A105" s="21" t="s">
        <v>118</v>
      </c>
      <c r="B105" s="22" t="s">
        <v>174</v>
      </c>
      <c r="C105" s="23">
        <v>23000</v>
      </c>
      <c r="D105" s="54"/>
      <c r="E105" s="24" t="s">
        <v>955</v>
      </c>
    </row>
    <row r="106" spans="1:5">
      <c r="A106" s="21" t="s">
        <v>119</v>
      </c>
      <c r="B106" s="22" t="s">
        <v>180</v>
      </c>
      <c r="C106" s="23">
        <v>14000</v>
      </c>
      <c r="D106" s="54"/>
      <c r="E106" s="24" t="s">
        <v>955</v>
      </c>
    </row>
    <row r="107" spans="1:5">
      <c r="A107" s="21" t="s">
        <v>120</v>
      </c>
      <c r="B107" s="22" t="s">
        <v>206</v>
      </c>
      <c r="C107" s="23">
        <v>23000</v>
      </c>
      <c r="D107" s="54"/>
      <c r="E107" s="24" t="s">
        <v>956</v>
      </c>
    </row>
    <row r="108" spans="1:5">
      <c r="A108" s="21" t="s">
        <v>121</v>
      </c>
      <c r="B108" s="22" t="s">
        <v>159</v>
      </c>
      <c r="C108" s="23">
        <v>15500</v>
      </c>
      <c r="D108" s="54"/>
      <c r="E108" s="24" t="s">
        <v>957</v>
      </c>
    </row>
    <row r="109" spans="1:5">
      <c r="A109" s="21" t="s">
        <v>122</v>
      </c>
      <c r="B109" s="22" t="s">
        <v>226</v>
      </c>
      <c r="C109" s="23">
        <v>8500</v>
      </c>
      <c r="D109" s="54"/>
      <c r="E109" s="24" t="s">
        <v>958</v>
      </c>
    </row>
    <row r="110" spans="1:5">
      <c r="A110" s="21" t="s">
        <v>123</v>
      </c>
      <c r="B110" s="22" t="s">
        <v>209</v>
      </c>
      <c r="C110" s="23">
        <v>12000</v>
      </c>
      <c r="D110" s="54" t="s">
        <v>857</v>
      </c>
      <c r="E110" s="24" t="s">
        <v>959</v>
      </c>
    </row>
    <row r="111" spans="1:5">
      <c r="A111" s="21" t="s">
        <v>124</v>
      </c>
      <c r="B111" s="22" t="s">
        <v>227</v>
      </c>
      <c r="C111" s="23">
        <v>30500</v>
      </c>
      <c r="D111" s="54"/>
      <c r="E111" s="24" t="s">
        <v>960</v>
      </c>
    </row>
    <row r="112" spans="1:5">
      <c r="A112" s="21" t="s">
        <v>125</v>
      </c>
      <c r="B112" s="22" t="s">
        <v>192</v>
      </c>
      <c r="C112" s="23">
        <v>14500</v>
      </c>
      <c r="D112" s="54"/>
      <c r="E112" s="24" t="s">
        <v>1127</v>
      </c>
    </row>
    <row r="113" spans="1:5">
      <c r="A113" s="21" t="s">
        <v>126</v>
      </c>
      <c r="B113" s="22" t="s">
        <v>228</v>
      </c>
      <c r="C113" s="23">
        <v>19500</v>
      </c>
      <c r="D113" s="54" t="s">
        <v>857</v>
      </c>
      <c r="E113" s="24" t="s">
        <v>961</v>
      </c>
    </row>
    <row r="114" spans="1:5">
      <c r="A114" s="21" t="s">
        <v>127</v>
      </c>
      <c r="B114" s="22" t="s">
        <v>184</v>
      </c>
      <c r="C114" s="23">
        <v>16000</v>
      </c>
      <c r="D114" s="54"/>
      <c r="E114" s="24" t="s">
        <v>962</v>
      </c>
    </row>
    <row r="115" spans="1:5">
      <c r="A115" s="21" t="s">
        <v>128</v>
      </c>
      <c r="B115" s="22" t="s">
        <v>229</v>
      </c>
      <c r="C115" s="23">
        <v>17000</v>
      </c>
      <c r="D115" s="54"/>
      <c r="E115" s="24" t="s">
        <v>962</v>
      </c>
    </row>
    <row r="116" spans="1:5">
      <c r="A116" s="21" t="s">
        <v>129</v>
      </c>
      <c r="B116" s="22" t="s">
        <v>222</v>
      </c>
      <c r="C116" s="23">
        <v>9500</v>
      </c>
      <c r="D116" s="54"/>
      <c r="E116" s="24" t="s">
        <v>963</v>
      </c>
    </row>
    <row r="117" spans="1:5">
      <c r="A117" s="21" t="s">
        <v>130</v>
      </c>
      <c r="B117" s="22" t="s">
        <v>230</v>
      </c>
      <c r="C117" s="23">
        <v>14500</v>
      </c>
      <c r="D117" s="54"/>
      <c r="E117" s="24" t="s">
        <v>964</v>
      </c>
    </row>
    <row r="118" spans="1:5">
      <c r="A118" s="21" t="s">
        <v>131</v>
      </c>
      <c r="B118" s="22" t="s">
        <v>231</v>
      </c>
      <c r="C118" s="23">
        <v>24500</v>
      </c>
      <c r="D118" s="54" t="s">
        <v>857</v>
      </c>
      <c r="E118" s="24" t="s">
        <v>965</v>
      </c>
    </row>
    <row r="119" spans="1:5">
      <c r="A119" s="21" t="s">
        <v>132</v>
      </c>
      <c r="B119" s="22" t="s">
        <v>232</v>
      </c>
      <c r="C119" s="23">
        <v>9500</v>
      </c>
      <c r="D119" s="54"/>
      <c r="E119" s="24" t="s">
        <v>965</v>
      </c>
    </row>
    <row r="120" spans="1:5">
      <c r="A120" s="21" t="s">
        <v>133</v>
      </c>
      <c r="B120" s="22" t="s">
        <v>233</v>
      </c>
      <c r="C120" s="23">
        <v>23000</v>
      </c>
      <c r="D120" s="54"/>
      <c r="E120" s="24" t="s">
        <v>966</v>
      </c>
    </row>
    <row r="121" spans="1:5">
      <c r="A121" s="21" t="s">
        <v>134</v>
      </c>
      <c r="B121" s="22" t="s">
        <v>164</v>
      </c>
      <c r="C121" s="23">
        <v>10000</v>
      </c>
      <c r="D121" s="54"/>
      <c r="E121" s="24" t="s">
        <v>967</v>
      </c>
    </row>
    <row r="122" spans="1:5">
      <c r="A122" s="21" t="s">
        <v>135</v>
      </c>
      <c r="B122" s="22" t="s">
        <v>234</v>
      </c>
      <c r="C122" s="23">
        <v>8000</v>
      </c>
      <c r="D122" s="54"/>
      <c r="E122" s="24" t="s">
        <v>968</v>
      </c>
    </row>
    <row r="123" spans="1:5">
      <c r="A123" s="21" t="s">
        <v>136</v>
      </c>
      <c r="B123" s="22" t="s">
        <v>235</v>
      </c>
      <c r="C123" s="23">
        <v>13000</v>
      </c>
      <c r="D123" s="54" t="s">
        <v>857</v>
      </c>
      <c r="E123" s="24" t="s">
        <v>969</v>
      </c>
    </row>
    <row r="124" spans="1:5">
      <c r="A124" s="21" t="s">
        <v>137</v>
      </c>
      <c r="B124" s="22" t="s">
        <v>236</v>
      </c>
      <c r="C124" s="23">
        <v>13000</v>
      </c>
      <c r="D124" s="54"/>
      <c r="E124" s="24" t="s">
        <v>970</v>
      </c>
    </row>
    <row r="125" spans="1:5">
      <c r="A125" s="21" t="s">
        <v>138</v>
      </c>
      <c r="B125" s="22" t="s">
        <v>237</v>
      </c>
      <c r="C125" s="23">
        <v>12500</v>
      </c>
      <c r="D125" s="54" t="s">
        <v>857</v>
      </c>
      <c r="E125" s="24" t="s">
        <v>971</v>
      </c>
    </row>
    <row r="126" spans="1:5">
      <c r="A126" s="21" t="s">
        <v>139</v>
      </c>
      <c r="B126" s="22" t="s">
        <v>163</v>
      </c>
      <c r="C126" s="23">
        <v>8000</v>
      </c>
      <c r="D126" s="54"/>
      <c r="E126" s="24" t="s">
        <v>972</v>
      </c>
    </row>
    <row r="127" spans="1:5">
      <c r="A127" s="21" t="s">
        <v>140</v>
      </c>
      <c r="B127" s="22" t="s">
        <v>183</v>
      </c>
      <c r="C127" s="23">
        <v>8000</v>
      </c>
      <c r="D127" s="54" t="s">
        <v>857</v>
      </c>
      <c r="E127" s="24" t="s">
        <v>973</v>
      </c>
    </row>
    <row r="128" spans="1:5">
      <c r="A128" s="21" t="s">
        <v>141</v>
      </c>
      <c r="B128" s="22" t="s">
        <v>238</v>
      </c>
      <c r="C128" s="23">
        <v>18500</v>
      </c>
      <c r="D128" s="54"/>
      <c r="E128" s="24" t="s">
        <v>974</v>
      </c>
    </row>
    <row r="129" spans="1:5">
      <c r="A129" s="21" t="s">
        <v>142</v>
      </c>
      <c r="B129" s="22" t="s">
        <v>168</v>
      </c>
      <c r="C129" s="23">
        <v>8500</v>
      </c>
      <c r="D129" s="54" t="s">
        <v>857</v>
      </c>
      <c r="E129" s="24" t="s">
        <v>975</v>
      </c>
    </row>
    <row r="130" spans="1:5">
      <c r="A130" s="21" t="s">
        <v>143</v>
      </c>
      <c r="B130" s="22" t="s">
        <v>239</v>
      </c>
      <c r="C130" s="23">
        <v>12000</v>
      </c>
      <c r="D130" s="54"/>
      <c r="E130" s="24" t="s">
        <v>976</v>
      </c>
    </row>
    <row r="131" spans="1:5">
      <c r="A131" s="21" t="s">
        <v>144</v>
      </c>
      <c r="B131" s="22" t="s">
        <v>240</v>
      </c>
      <c r="C131" s="23">
        <v>8000</v>
      </c>
      <c r="D131" s="54"/>
      <c r="E131" s="24" t="s">
        <v>977</v>
      </c>
    </row>
    <row r="132" spans="1:5">
      <c r="A132" s="21" t="s">
        <v>145</v>
      </c>
      <c r="B132" s="22" t="s">
        <v>241</v>
      </c>
      <c r="C132" s="23">
        <v>24500</v>
      </c>
      <c r="D132" s="54"/>
      <c r="E132" s="24" t="s">
        <v>978</v>
      </c>
    </row>
    <row r="133" spans="1:5">
      <c r="A133" s="21" t="s">
        <v>146</v>
      </c>
      <c r="B133" s="22" t="s">
        <v>242</v>
      </c>
      <c r="C133" s="23">
        <v>9500</v>
      </c>
      <c r="D133" s="54" t="s">
        <v>857</v>
      </c>
      <c r="E133" s="24" t="s">
        <v>979</v>
      </c>
    </row>
    <row r="134" spans="1:5">
      <c r="A134" s="21" t="s">
        <v>147</v>
      </c>
      <c r="B134" s="22" t="s">
        <v>243</v>
      </c>
      <c r="C134" s="23">
        <v>15500</v>
      </c>
      <c r="D134" s="54"/>
      <c r="E134" s="24" t="s">
        <v>980</v>
      </c>
    </row>
    <row r="135" spans="1:5">
      <c r="A135" s="21" t="s">
        <v>148</v>
      </c>
      <c r="B135" s="22" t="s">
        <v>178</v>
      </c>
      <c r="C135" s="23">
        <v>8000</v>
      </c>
      <c r="D135" s="54" t="s">
        <v>857</v>
      </c>
      <c r="E135" s="24" t="s">
        <v>981</v>
      </c>
    </row>
    <row r="136" spans="1:5">
      <c r="A136" s="21" t="s">
        <v>149</v>
      </c>
      <c r="B136" s="22" t="s">
        <v>244</v>
      </c>
      <c r="C136" s="23">
        <v>22000</v>
      </c>
      <c r="D136" s="54" t="s">
        <v>857</v>
      </c>
      <c r="E136" s="24" t="s">
        <v>982</v>
      </c>
    </row>
    <row r="137" spans="1:5">
      <c r="A137" s="21" t="s">
        <v>150</v>
      </c>
      <c r="B137" s="22" t="s">
        <v>161</v>
      </c>
      <c r="C137" s="23">
        <v>9000</v>
      </c>
      <c r="D137" s="54"/>
      <c r="E137" s="24" t="s">
        <v>983</v>
      </c>
    </row>
    <row r="138" spans="1:5">
      <c r="A138" s="21" t="s">
        <v>151</v>
      </c>
      <c r="B138" s="22" t="s">
        <v>194</v>
      </c>
      <c r="C138" s="23">
        <v>13000</v>
      </c>
      <c r="D138" s="54"/>
      <c r="E138" s="24" t="s">
        <v>983</v>
      </c>
    </row>
    <row r="139" spans="1:5">
      <c r="A139" s="21" t="s">
        <v>152</v>
      </c>
      <c r="B139" s="22" t="s">
        <v>188</v>
      </c>
      <c r="C139" s="23">
        <v>9500</v>
      </c>
      <c r="D139" s="54" t="s">
        <v>857</v>
      </c>
      <c r="E139" s="24" t="s">
        <v>984</v>
      </c>
    </row>
    <row r="140" spans="1:5">
      <c r="A140" s="21" t="s">
        <v>153</v>
      </c>
      <c r="B140" s="22" t="s">
        <v>245</v>
      </c>
      <c r="C140" s="23">
        <v>14500</v>
      </c>
      <c r="D140" s="54"/>
      <c r="E140" s="24" t="s">
        <v>985</v>
      </c>
    </row>
    <row r="141" spans="1:5">
      <c r="A141" s="21" t="s">
        <v>154</v>
      </c>
      <c r="B141" s="22" t="s">
        <v>159</v>
      </c>
      <c r="C141" s="23">
        <v>15500</v>
      </c>
      <c r="D141" s="54"/>
      <c r="E141" s="24" t="s">
        <v>986</v>
      </c>
    </row>
    <row r="142" spans="1:5">
      <c r="A142" s="21" t="s">
        <v>155</v>
      </c>
      <c r="B142" s="22" t="s">
        <v>246</v>
      </c>
      <c r="C142" s="23">
        <v>14000</v>
      </c>
      <c r="D142" s="54"/>
      <c r="E142" s="24" t="s">
        <v>987</v>
      </c>
    </row>
    <row r="143" spans="1:5">
      <c r="A143" s="21" t="s">
        <v>156</v>
      </c>
      <c r="B143" s="22" t="s">
        <v>247</v>
      </c>
      <c r="C143" s="23">
        <v>18000</v>
      </c>
      <c r="D143" s="54"/>
      <c r="E143" s="24" t="s">
        <v>988</v>
      </c>
    </row>
    <row r="144" spans="1:5">
      <c r="A144" s="21" t="s">
        <v>157</v>
      </c>
      <c r="B144" s="22" t="s">
        <v>179</v>
      </c>
      <c r="C144" s="23">
        <v>18000</v>
      </c>
      <c r="D144" s="54"/>
      <c r="E144" s="24" t="s">
        <v>989</v>
      </c>
    </row>
    <row r="145" spans="1:5">
      <c r="A145" s="21" t="s">
        <v>158</v>
      </c>
      <c r="B145" s="22" t="s">
        <v>211</v>
      </c>
      <c r="C145" s="23">
        <v>12000</v>
      </c>
      <c r="D145" s="54"/>
      <c r="E145" s="24" t="s">
        <v>990</v>
      </c>
    </row>
    <row r="146" spans="1:5">
      <c r="A146" s="21" t="s">
        <v>1092</v>
      </c>
      <c r="B146" s="22" t="s">
        <v>184</v>
      </c>
      <c r="C146" s="23">
        <v>16000</v>
      </c>
      <c r="D146" s="54"/>
      <c r="E146" s="24" t="s">
        <v>1277</v>
      </c>
    </row>
    <row r="147" spans="1:5">
      <c r="A147" s="21" t="s">
        <v>1093</v>
      </c>
      <c r="B147" s="22" t="s">
        <v>164</v>
      </c>
      <c r="C147" s="23">
        <v>10000</v>
      </c>
      <c r="D147" s="54"/>
      <c r="E147" s="24" t="s">
        <v>967</v>
      </c>
    </row>
    <row r="148" spans="1:5">
      <c r="A148" s="21" t="s">
        <v>1094</v>
      </c>
      <c r="B148" s="22" t="s">
        <v>173</v>
      </c>
      <c r="C148" s="23">
        <v>29500</v>
      </c>
      <c r="D148" s="54"/>
      <c r="E148" s="24" t="s">
        <v>1278</v>
      </c>
    </row>
    <row r="149" spans="1:5">
      <c r="A149" s="21" t="s">
        <v>1095</v>
      </c>
      <c r="B149" s="22" t="s">
        <v>168</v>
      </c>
      <c r="C149" s="23">
        <v>8500</v>
      </c>
      <c r="D149" s="54" t="s">
        <v>403</v>
      </c>
      <c r="E149" s="24" t="s">
        <v>1279</v>
      </c>
    </row>
    <row r="150" spans="1:5">
      <c r="A150" s="21" t="s">
        <v>1096</v>
      </c>
      <c r="B150" s="22" t="s">
        <v>164</v>
      </c>
      <c r="C150" s="23">
        <v>10000</v>
      </c>
      <c r="D150" s="54"/>
      <c r="E150" s="24" t="s">
        <v>1280</v>
      </c>
    </row>
    <row r="151" spans="1:5">
      <c r="A151" s="21" t="s">
        <v>1097</v>
      </c>
      <c r="B151" s="22" t="s">
        <v>1251</v>
      </c>
      <c r="C151" s="23">
        <v>19000</v>
      </c>
      <c r="D151" s="54"/>
      <c r="E151" s="24" t="s">
        <v>1281</v>
      </c>
    </row>
    <row r="152" spans="1:5">
      <c r="A152" s="21" t="s">
        <v>1098</v>
      </c>
      <c r="B152" s="22" t="s">
        <v>203</v>
      </c>
      <c r="C152" s="23">
        <v>11000</v>
      </c>
      <c r="D152" s="54" t="s">
        <v>403</v>
      </c>
      <c r="E152" s="24" t="s">
        <v>1282</v>
      </c>
    </row>
    <row r="153" spans="1:5">
      <c r="A153" s="21" t="s">
        <v>1099</v>
      </c>
      <c r="B153" s="22" t="s">
        <v>176</v>
      </c>
      <c r="C153" s="23">
        <v>30000</v>
      </c>
      <c r="D153" s="54"/>
      <c r="E153" s="24" t="s">
        <v>1283</v>
      </c>
    </row>
    <row r="154" spans="1:5">
      <c r="A154" s="21" t="s">
        <v>1100</v>
      </c>
      <c r="B154" s="22" t="s">
        <v>1252</v>
      </c>
      <c r="C154" s="23">
        <v>3300</v>
      </c>
      <c r="D154" s="54" t="s">
        <v>403</v>
      </c>
      <c r="E154" s="24" t="s">
        <v>1284</v>
      </c>
    </row>
    <row r="155" spans="1:5">
      <c r="A155" s="21" t="s">
        <v>1101</v>
      </c>
      <c r="B155" s="22" t="s">
        <v>1253</v>
      </c>
      <c r="C155" s="23">
        <v>3300</v>
      </c>
      <c r="D155" s="54" t="s">
        <v>403</v>
      </c>
      <c r="E155" s="24" t="s">
        <v>1285</v>
      </c>
    </row>
    <row r="156" spans="1:5">
      <c r="A156" s="21" t="s">
        <v>1102</v>
      </c>
      <c r="B156" s="22" t="s">
        <v>1254</v>
      </c>
      <c r="C156" s="23">
        <v>2200</v>
      </c>
      <c r="D156" s="54" t="s">
        <v>1276</v>
      </c>
      <c r="E156" s="24" t="s">
        <v>1286</v>
      </c>
    </row>
    <row r="157" spans="1:5">
      <c r="A157" s="21" t="s">
        <v>1103</v>
      </c>
      <c r="B157" s="22" t="s">
        <v>1255</v>
      </c>
      <c r="C157" s="23">
        <v>2200</v>
      </c>
      <c r="D157" s="54" t="s">
        <v>403</v>
      </c>
      <c r="E157" s="24" t="s">
        <v>1287</v>
      </c>
    </row>
    <row r="158" spans="1:5">
      <c r="A158" s="21" t="s">
        <v>1104</v>
      </c>
      <c r="B158" s="22" t="s">
        <v>1256</v>
      </c>
      <c r="C158" s="23">
        <v>3300</v>
      </c>
      <c r="D158" s="54" t="s">
        <v>403</v>
      </c>
      <c r="E158" s="24" t="s">
        <v>1288</v>
      </c>
    </row>
    <row r="159" spans="1:5">
      <c r="A159" s="21" t="s">
        <v>1105</v>
      </c>
      <c r="B159" s="22" t="s">
        <v>1257</v>
      </c>
      <c r="C159" s="23">
        <v>2200</v>
      </c>
      <c r="D159" s="54" t="s">
        <v>403</v>
      </c>
      <c r="E159" s="24" t="s">
        <v>1289</v>
      </c>
    </row>
    <row r="160" spans="1:5">
      <c r="A160" s="21" t="s">
        <v>1106</v>
      </c>
      <c r="B160" s="22" t="s">
        <v>1258</v>
      </c>
      <c r="C160" s="23">
        <v>3300</v>
      </c>
      <c r="D160" s="54" t="s">
        <v>403</v>
      </c>
      <c r="E160" s="24" t="s">
        <v>1290</v>
      </c>
    </row>
    <row r="161" spans="1:5">
      <c r="A161" s="21" t="s">
        <v>1107</v>
      </c>
      <c r="B161" s="22" t="s">
        <v>1259</v>
      </c>
      <c r="C161" s="23">
        <v>3300</v>
      </c>
      <c r="D161" s="54" t="s">
        <v>403</v>
      </c>
      <c r="E161" s="24" t="s">
        <v>1291</v>
      </c>
    </row>
    <row r="162" spans="1:5">
      <c r="A162" s="21" t="s">
        <v>1108</v>
      </c>
      <c r="B162" s="22" t="s">
        <v>1260</v>
      </c>
      <c r="C162" s="23">
        <v>3300</v>
      </c>
      <c r="D162" s="54" t="s">
        <v>403</v>
      </c>
      <c r="E162" s="24" t="s">
        <v>1292</v>
      </c>
    </row>
    <row r="163" spans="1:5">
      <c r="A163" s="21" t="s">
        <v>1109</v>
      </c>
      <c r="B163" s="22" t="s">
        <v>1261</v>
      </c>
      <c r="C163" s="23">
        <v>2200</v>
      </c>
      <c r="D163" s="54" t="s">
        <v>1276</v>
      </c>
      <c r="E163" s="24" t="s">
        <v>1293</v>
      </c>
    </row>
    <row r="164" spans="1:5">
      <c r="A164" s="21" t="s">
        <v>1113</v>
      </c>
      <c r="B164" s="2" t="s">
        <v>1253</v>
      </c>
      <c r="C164" s="18">
        <v>3300</v>
      </c>
      <c r="D164" s="54" t="s">
        <v>403</v>
      </c>
      <c r="E164" s="16" t="s">
        <v>1294</v>
      </c>
    </row>
    <row r="165" spans="1:5">
      <c r="A165" s="21" t="s">
        <v>1114</v>
      </c>
      <c r="B165" s="2" t="s">
        <v>1262</v>
      </c>
      <c r="C165" s="18">
        <v>2200</v>
      </c>
      <c r="D165" s="54" t="s">
        <v>403</v>
      </c>
      <c r="E165" s="16" t="s">
        <v>1295</v>
      </c>
    </row>
    <row r="166" spans="1:5">
      <c r="A166" s="21" t="s">
        <v>1115</v>
      </c>
      <c r="B166" s="2" t="s">
        <v>1252</v>
      </c>
      <c r="C166" s="18">
        <v>3300</v>
      </c>
      <c r="D166" s="54" t="s">
        <v>403</v>
      </c>
      <c r="E166" s="16" t="s">
        <v>1296</v>
      </c>
    </row>
    <row r="167" spans="1:5">
      <c r="A167" s="21" t="s">
        <v>1116</v>
      </c>
      <c r="B167" s="2" t="s">
        <v>1263</v>
      </c>
      <c r="C167" s="18">
        <v>3300</v>
      </c>
      <c r="D167" s="54" t="s">
        <v>403</v>
      </c>
      <c r="E167" s="16" t="s">
        <v>1297</v>
      </c>
    </row>
    <row r="168" spans="1:5">
      <c r="A168" s="21" t="s">
        <v>1117</v>
      </c>
      <c r="B168" s="2" t="s">
        <v>1264</v>
      </c>
      <c r="C168" s="18">
        <v>2200</v>
      </c>
      <c r="D168" s="54" t="s">
        <v>403</v>
      </c>
      <c r="E168" s="16" t="s">
        <v>1298</v>
      </c>
    </row>
    <row r="169" spans="1:5">
      <c r="A169" s="21" t="s">
        <v>1118</v>
      </c>
      <c r="B169" s="2" t="s">
        <v>1265</v>
      </c>
      <c r="C169" s="18">
        <v>3300</v>
      </c>
      <c r="D169" s="54" t="s">
        <v>403</v>
      </c>
      <c r="E169" s="16" t="s">
        <v>1299</v>
      </c>
    </row>
    <row r="170" spans="1:5">
      <c r="A170" s="21" t="s">
        <v>1119</v>
      </c>
      <c r="B170" s="2" t="s">
        <v>1266</v>
      </c>
      <c r="C170" s="18">
        <v>3300</v>
      </c>
      <c r="D170" s="54" t="s">
        <v>403</v>
      </c>
      <c r="E170" s="16" t="s">
        <v>1300</v>
      </c>
    </row>
    <row r="171" spans="1:5">
      <c r="A171" s="21" t="s">
        <v>1120</v>
      </c>
      <c r="B171" s="2" t="s">
        <v>1258</v>
      </c>
      <c r="C171" s="18">
        <v>3300</v>
      </c>
      <c r="D171" s="54" t="s">
        <v>403</v>
      </c>
      <c r="E171" s="16" t="s">
        <v>1301</v>
      </c>
    </row>
    <row r="172" spans="1:5">
      <c r="A172" s="21" t="s">
        <v>1121</v>
      </c>
      <c r="B172" s="2" t="s">
        <v>1254</v>
      </c>
      <c r="C172" s="18">
        <v>2200</v>
      </c>
      <c r="D172" s="54" t="s">
        <v>1276</v>
      </c>
      <c r="E172" s="16" t="s">
        <v>1302</v>
      </c>
    </row>
    <row r="173" spans="1:5">
      <c r="A173" s="21" t="s">
        <v>1238</v>
      </c>
      <c r="B173" s="2" t="s">
        <v>1267</v>
      </c>
      <c r="C173" s="18">
        <v>3300</v>
      </c>
      <c r="D173" s="54" t="s">
        <v>403</v>
      </c>
      <c r="E173" s="16" t="s">
        <v>1303</v>
      </c>
    </row>
    <row r="174" spans="1:5">
      <c r="A174" s="21" t="s">
        <v>1239</v>
      </c>
      <c r="B174" s="2" t="s">
        <v>1268</v>
      </c>
      <c r="C174" s="18">
        <v>3300</v>
      </c>
      <c r="D174" s="54" t="s">
        <v>403</v>
      </c>
      <c r="E174" s="16" t="s">
        <v>1304</v>
      </c>
    </row>
    <row r="175" spans="1:5">
      <c r="A175" s="21" t="s">
        <v>1240</v>
      </c>
      <c r="B175" s="2" t="s">
        <v>1269</v>
      </c>
      <c r="C175" s="18">
        <v>3300</v>
      </c>
      <c r="D175" s="54" t="s">
        <v>403</v>
      </c>
      <c r="E175" s="16" t="s">
        <v>1305</v>
      </c>
    </row>
    <row r="176" spans="1:5">
      <c r="A176" s="21" t="s">
        <v>1241</v>
      </c>
      <c r="B176" s="2" t="s">
        <v>1258</v>
      </c>
      <c r="C176" s="18">
        <v>3300</v>
      </c>
      <c r="D176" s="54" t="s">
        <v>403</v>
      </c>
      <c r="E176" s="16" t="s">
        <v>1306</v>
      </c>
    </row>
    <row r="177" spans="1:5">
      <c r="A177" s="21" t="s">
        <v>1242</v>
      </c>
      <c r="B177" s="2" t="s">
        <v>1270</v>
      </c>
      <c r="C177" s="18">
        <v>3300</v>
      </c>
      <c r="D177" s="54" t="s">
        <v>403</v>
      </c>
      <c r="E177" s="16" t="s">
        <v>1307</v>
      </c>
    </row>
    <row r="178" spans="1:5">
      <c r="A178" s="21" t="s">
        <v>1243</v>
      </c>
      <c r="B178" s="2" t="s">
        <v>1260</v>
      </c>
      <c r="C178" s="18">
        <v>3300</v>
      </c>
      <c r="D178" s="54" t="s">
        <v>403</v>
      </c>
      <c r="E178" s="16" t="s">
        <v>1308</v>
      </c>
    </row>
    <row r="179" spans="1:5">
      <c r="A179" s="21" t="s">
        <v>1244</v>
      </c>
      <c r="B179" s="2" t="s">
        <v>1255</v>
      </c>
      <c r="C179" s="18">
        <v>2200</v>
      </c>
      <c r="D179" s="54" t="s">
        <v>403</v>
      </c>
      <c r="E179" s="16" t="s">
        <v>1309</v>
      </c>
    </row>
    <row r="180" spans="1:5">
      <c r="A180" s="21" t="s">
        <v>1245</v>
      </c>
      <c r="B180" s="2" t="s">
        <v>1264</v>
      </c>
      <c r="C180" s="18">
        <v>2200</v>
      </c>
      <c r="D180" s="54" t="s">
        <v>403</v>
      </c>
      <c r="E180" s="16" t="s">
        <v>1310</v>
      </c>
    </row>
    <row r="181" spans="1:5">
      <c r="A181" s="21" t="s">
        <v>1246</v>
      </c>
      <c r="B181" s="2" t="s">
        <v>1271</v>
      </c>
      <c r="C181" s="18">
        <v>3300</v>
      </c>
      <c r="D181" s="54"/>
      <c r="E181" s="16" t="s">
        <v>1311</v>
      </c>
    </row>
    <row r="182" spans="1:5">
      <c r="A182" s="21" t="s">
        <v>1247</v>
      </c>
      <c r="B182" s="2" t="s">
        <v>1272</v>
      </c>
      <c r="C182" s="18">
        <v>2200</v>
      </c>
      <c r="D182" s="54" t="s">
        <v>403</v>
      </c>
      <c r="E182" s="16" t="s">
        <v>1312</v>
      </c>
    </row>
    <row r="183" spans="1:5">
      <c r="A183" s="21" t="s">
        <v>1248</v>
      </c>
      <c r="B183" s="2" t="s">
        <v>1275</v>
      </c>
      <c r="C183" s="18">
        <v>3300</v>
      </c>
      <c r="D183" s="54"/>
      <c r="E183" s="16" t="s">
        <v>1313</v>
      </c>
    </row>
    <row r="184" spans="1:5">
      <c r="A184" s="21" t="s">
        <v>1249</v>
      </c>
      <c r="B184" s="2" t="s">
        <v>1273</v>
      </c>
      <c r="C184" s="18">
        <v>3300</v>
      </c>
      <c r="D184" s="54" t="s">
        <v>403</v>
      </c>
      <c r="E184" s="16" t="s">
        <v>1314</v>
      </c>
    </row>
    <row r="185" spans="1:5">
      <c r="A185" s="21" t="s">
        <v>1250</v>
      </c>
      <c r="B185" s="2" t="s">
        <v>1274</v>
      </c>
      <c r="C185" s="18">
        <v>2200</v>
      </c>
      <c r="D185" s="54"/>
      <c r="E185" s="16" t="s">
        <v>1315</v>
      </c>
    </row>
  </sheetData>
  <sheetProtection algorithmName="SHA-512" hashValue="ZCuhA7k4bIS7humNwZwxAjrVhgiIjos0i7uq2CoYL8VX8CR44jiGb1H5eE2IGr9xfaVldjpEmcBq13CvOWPvxw==" saltValue="kb6rR09JJpUlXVvOdjKVMg==" spinCount="100000" sheet="1" objects="1" scenarios="1"/>
  <phoneticPr fontId="2"/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E4623-BDEC-4E95-978B-F7A1E442D9CF}">
  <dimension ref="A1:E112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3.5"/>
  <cols>
    <col min="1" max="1" width="12.5" style="1" customWidth="1"/>
    <col min="2" max="2" width="58.375" style="1" bestFit="1" customWidth="1"/>
    <col min="3" max="3" width="11.25" style="6" bestFit="1" customWidth="1"/>
    <col min="4" max="4" width="9" style="1"/>
    <col min="5" max="5" width="26.125" style="1" customWidth="1"/>
    <col min="6" max="16384" width="9" style="1"/>
  </cols>
  <sheetData>
    <row r="1" spans="1:5">
      <c r="A1" s="1" t="s">
        <v>1233</v>
      </c>
    </row>
    <row r="3" spans="1:5">
      <c r="A3" s="17" t="s">
        <v>16</v>
      </c>
      <c r="B3" s="2" t="s">
        <v>13</v>
      </c>
      <c r="C3" s="18" t="s">
        <v>5</v>
      </c>
      <c r="D3" s="2" t="s">
        <v>402</v>
      </c>
      <c r="E3" s="16" t="s">
        <v>832</v>
      </c>
    </row>
    <row r="4" spans="1:5">
      <c r="A4" s="13" t="s">
        <v>1132</v>
      </c>
      <c r="B4" s="2" t="s">
        <v>248</v>
      </c>
      <c r="C4" s="18">
        <v>11000</v>
      </c>
      <c r="D4" s="28"/>
      <c r="E4" s="16" t="s">
        <v>991</v>
      </c>
    </row>
    <row r="5" spans="1:5">
      <c r="A5" s="13" t="s">
        <v>1133</v>
      </c>
      <c r="B5" s="2" t="s">
        <v>288</v>
      </c>
      <c r="C5" s="18">
        <v>30500</v>
      </c>
      <c r="D5" s="28" t="s">
        <v>403</v>
      </c>
      <c r="E5" s="16" t="s">
        <v>992</v>
      </c>
    </row>
    <row r="6" spans="1:5">
      <c r="A6" s="13" t="s">
        <v>1134</v>
      </c>
      <c r="B6" s="2" t="s">
        <v>249</v>
      </c>
      <c r="C6" s="18">
        <v>10000</v>
      </c>
      <c r="D6" s="28"/>
      <c r="E6" s="16" t="s">
        <v>993</v>
      </c>
    </row>
    <row r="7" spans="1:5">
      <c r="A7" s="13" t="s">
        <v>1135</v>
      </c>
      <c r="B7" s="2" t="s">
        <v>250</v>
      </c>
      <c r="C7" s="18">
        <v>11000</v>
      </c>
      <c r="D7" s="28"/>
      <c r="E7" s="16" t="s">
        <v>993</v>
      </c>
    </row>
    <row r="8" spans="1:5">
      <c r="A8" s="13" t="s">
        <v>1136</v>
      </c>
      <c r="B8" s="2" t="s">
        <v>251</v>
      </c>
      <c r="C8" s="18">
        <v>8500</v>
      </c>
      <c r="D8" s="28"/>
      <c r="E8" s="16" t="s">
        <v>994</v>
      </c>
    </row>
    <row r="9" spans="1:5">
      <c r="A9" s="13" t="s">
        <v>1137</v>
      </c>
      <c r="B9" s="2" t="s">
        <v>198</v>
      </c>
      <c r="C9" s="18">
        <v>11000</v>
      </c>
      <c r="D9" s="28"/>
      <c r="E9" s="16" t="s">
        <v>995</v>
      </c>
    </row>
    <row r="10" spans="1:5">
      <c r="A10" s="13" t="s">
        <v>1138</v>
      </c>
      <c r="B10" s="2" t="s">
        <v>246</v>
      </c>
      <c r="C10" s="18">
        <v>14000</v>
      </c>
      <c r="D10" s="28"/>
      <c r="E10" s="16" t="s">
        <v>996</v>
      </c>
    </row>
    <row r="11" spans="1:5">
      <c r="A11" s="13" t="s">
        <v>1139</v>
      </c>
      <c r="B11" s="2" t="s">
        <v>248</v>
      </c>
      <c r="C11" s="18">
        <v>11000</v>
      </c>
      <c r="D11" s="28"/>
      <c r="E11" s="16" t="s">
        <v>996</v>
      </c>
    </row>
    <row r="12" spans="1:5">
      <c r="A12" s="13" t="s">
        <v>1140</v>
      </c>
      <c r="B12" s="2" t="s">
        <v>252</v>
      </c>
      <c r="C12" s="18">
        <v>19500</v>
      </c>
      <c r="D12" s="28"/>
      <c r="E12" s="16" t="s">
        <v>997</v>
      </c>
    </row>
    <row r="13" spans="1:5">
      <c r="A13" s="13" t="s">
        <v>1141</v>
      </c>
      <c r="B13" s="2" t="s">
        <v>253</v>
      </c>
      <c r="C13" s="18">
        <v>10000</v>
      </c>
      <c r="D13" s="28" t="s">
        <v>403</v>
      </c>
      <c r="E13" s="16" t="s">
        <v>998</v>
      </c>
    </row>
    <row r="14" spans="1:5">
      <c r="A14" s="13" t="s">
        <v>1142</v>
      </c>
      <c r="B14" s="2" t="s">
        <v>164</v>
      </c>
      <c r="C14" s="18">
        <v>10000</v>
      </c>
      <c r="D14" s="28"/>
      <c r="E14" s="16" t="s">
        <v>999</v>
      </c>
    </row>
    <row r="15" spans="1:5">
      <c r="A15" s="13" t="s">
        <v>1143</v>
      </c>
      <c r="B15" s="2" t="s">
        <v>254</v>
      </c>
      <c r="C15" s="18">
        <v>10000</v>
      </c>
      <c r="D15" s="28"/>
      <c r="E15" s="16" t="s">
        <v>999</v>
      </c>
    </row>
    <row r="16" spans="1:5">
      <c r="A16" s="13" t="s">
        <v>1144</v>
      </c>
      <c r="B16" s="2" t="s">
        <v>250</v>
      </c>
      <c r="C16" s="18">
        <v>11000</v>
      </c>
      <c r="D16" s="28"/>
      <c r="E16" s="16" t="s">
        <v>999</v>
      </c>
    </row>
    <row r="17" spans="1:5">
      <c r="A17" s="13" t="s">
        <v>1145</v>
      </c>
      <c r="B17" s="2" t="s">
        <v>288</v>
      </c>
      <c r="C17" s="18">
        <v>25000</v>
      </c>
      <c r="D17" s="28" t="s">
        <v>403</v>
      </c>
      <c r="E17" s="16" t="s">
        <v>1000</v>
      </c>
    </row>
    <row r="18" spans="1:5">
      <c r="A18" s="13" t="s">
        <v>1146</v>
      </c>
      <c r="B18" s="2" t="s">
        <v>189</v>
      </c>
      <c r="C18" s="18">
        <v>9500</v>
      </c>
      <c r="D18" s="28"/>
      <c r="E18" s="16" t="s">
        <v>1001</v>
      </c>
    </row>
    <row r="19" spans="1:5">
      <c r="A19" s="13" t="s">
        <v>1147</v>
      </c>
      <c r="B19" s="2" t="s">
        <v>255</v>
      </c>
      <c r="C19" s="18">
        <v>28500</v>
      </c>
      <c r="D19" s="28" t="s">
        <v>403</v>
      </c>
      <c r="E19" s="16" t="s">
        <v>1002</v>
      </c>
    </row>
    <row r="20" spans="1:5">
      <c r="A20" s="13" t="s">
        <v>1148</v>
      </c>
      <c r="B20" s="2" t="s">
        <v>256</v>
      </c>
      <c r="C20" s="18">
        <v>10000</v>
      </c>
      <c r="D20" s="28"/>
      <c r="E20" s="16" t="s">
        <v>1003</v>
      </c>
    </row>
    <row r="21" spans="1:5">
      <c r="A21" s="13" t="s">
        <v>1149</v>
      </c>
      <c r="B21" s="2" t="s">
        <v>257</v>
      </c>
      <c r="C21" s="18">
        <v>20000</v>
      </c>
      <c r="D21" s="28"/>
      <c r="E21" s="16" t="s">
        <v>1004</v>
      </c>
    </row>
    <row r="22" spans="1:5">
      <c r="A22" s="13" t="s">
        <v>1150</v>
      </c>
      <c r="B22" s="2" t="s">
        <v>258</v>
      </c>
      <c r="C22" s="18">
        <v>25500</v>
      </c>
      <c r="D22" s="28"/>
      <c r="E22" s="16" t="s">
        <v>1005</v>
      </c>
    </row>
    <row r="23" spans="1:5">
      <c r="A23" s="13" t="s">
        <v>1151</v>
      </c>
      <c r="B23" s="2" t="s">
        <v>201</v>
      </c>
      <c r="C23" s="18">
        <v>10000</v>
      </c>
      <c r="D23" s="28"/>
      <c r="E23" s="16" t="s">
        <v>1006</v>
      </c>
    </row>
    <row r="24" spans="1:5">
      <c r="A24" s="13" t="s">
        <v>1152</v>
      </c>
      <c r="B24" s="2" t="s">
        <v>195</v>
      </c>
      <c r="C24" s="18">
        <v>11000</v>
      </c>
      <c r="D24" s="28" t="s">
        <v>403</v>
      </c>
      <c r="E24" s="16" t="s">
        <v>1007</v>
      </c>
    </row>
    <row r="25" spans="1:5">
      <c r="A25" s="13" t="s">
        <v>1153</v>
      </c>
      <c r="B25" s="2" t="s">
        <v>259</v>
      </c>
      <c r="C25" s="18">
        <v>9500</v>
      </c>
      <c r="D25" s="28" t="s">
        <v>403</v>
      </c>
      <c r="E25" s="16" t="s">
        <v>1008</v>
      </c>
    </row>
    <row r="26" spans="1:5">
      <c r="A26" s="13" t="s">
        <v>1154</v>
      </c>
      <c r="B26" s="2" t="s">
        <v>260</v>
      </c>
      <c r="C26" s="18">
        <v>13500</v>
      </c>
      <c r="D26" s="28" t="s">
        <v>403</v>
      </c>
      <c r="E26" s="16" t="s">
        <v>1009</v>
      </c>
    </row>
    <row r="27" spans="1:5">
      <c r="A27" s="13" t="s">
        <v>1155</v>
      </c>
      <c r="B27" s="2" t="s">
        <v>261</v>
      </c>
      <c r="C27" s="18">
        <v>18000</v>
      </c>
      <c r="D27" s="28"/>
      <c r="E27" s="16" t="s">
        <v>1010</v>
      </c>
    </row>
    <row r="28" spans="1:5">
      <c r="A28" s="13" t="s">
        <v>1156</v>
      </c>
      <c r="B28" s="2" t="s">
        <v>194</v>
      </c>
      <c r="C28" s="18">
        <v>13000</v>
      </c>
      <c r="D28" s="28"/>
      <c r="E28" s="16" t="s">
        <v>1011</v>
      </c>
    </row>
    <row r="29" spans="1:5">
      <c r="A29" s="13" t="s">
        <v>1157</v>
      </c>
      <c r="B29" s="2" t="s">
        <v>164</v>
      </c>
      <c r="C29" s="18">
        <v>10000</v>
      </c>
      <c r="D29" s="28"/>
      <c r="E29" s="16" t="s">
        <v>1012</v>
      </c>
    </row>
    <row r="30" spans="1:5">
      <c r="A30" s="13" t="s">
        <v>1158</v>
      </c>
      <c r="B30" s="2" t="s">
        <v>262</v>
      </c>
      <c r="C30" s="18">
        <v>9500</v>
      </c>
      <c r="D30" s="28" t="s">
        <v>403</v>
      </c>
      <c r="E30" s="16" t="s">
        <v>1012</v>
      </c>
    </row>
    <row r="31" spans="1:5">
      <c r="A31" s="13" t="s">
        <v>1159</v>
      </c>
      <c r="B31" s="2" t="s">
        <v>239</v>
      </c>
      <c r="C31" s="18">
        <v>12000</v>
      </c>
      <c r="D31" s="28"/>
      <c r="E31" s="16" t="s">
        <v>1013</v>
      </c>
    </row>
    <row r="32" spans="1:5">
      <c r="A32" s="13" t="s">
        <v>1160</v>
      </c>
      <c r="B32" s="2" t="s">
        <v>181</v>
      </c>
      <c r="C32" s="18">
        <v>12000</v>
      </c>
      <c r="D32" s="28"/>
      <c r="E32" s="16" t="s">
        <v>1014</v>
      </c>
    </row>
    <row r="33" spans="1:5">
      <c r="A33" s="13" t="s">
        <v>1161</v>
      </c>
      <c r="B33" s="2" t="s">
        <v>263</v>
      </c>
      <c r="C33" s="18">
        <v>13000</v>
      </c>
      <c r="D33" s="28" t="s">
        <v>403</v>
      </c>
      <c r="E33" s="16" t="s">
        <v>1014</v>
      </c>
    </row>
    <row r="34" spans="1:5">
      <c r="A34" s="13" t="s">
        <v>1162</v>
      </c>
      <c r="B34" s="2" t="s">
        <v>264</v>
      </c>
      <c r="C34" s="18">
        <v>12000</v>
      </c>
      <c r="D34" s="28"/>
      <c r="E34" s="16" t="s">
        <v>1015</v>
      </c>
    </row>
    <row r="35" spans="1:5">
      <c r="A35" s="13" t="s">
        <v>1163</v>
      </c>
      <c r="B35" s="2" t="s">
        <v>265</v>
      </c>
      <c r="C35" s="18">
        <v>10000</v>
      </c>
      <c r="D35" s="28"/>
      <c r="E35" s="16" t="s">
        <v>1016</v>
      </c>
    </row>
    <row r="36" spans="1:5">
      <c r="A36" s="13" t="s">
        <v>1164</v>
      </c>
      <c r="B36" s="2" t="s">
        <v>289</v>
      </c>
      <c r="C36" s="18">
        <v>22000</v>
      </c>
      <c r="D36" s="28" t="s">
        <v>403</v>
      </c>
      <c r="E36" s="16" t="s">
        <v>1017</v>
      </c>
    </row>
    <row r="37" spans="1:5">
      <c r="A37" s="13" t="s">
        <v>1165</v>
      </c>
      <c r="B37" s="2" t="s">
        <v>266</v>
      </c>
      <c r="C37" s="18">
        <v>13000</v>
      </c>
      <c r="D37" s="28" t="s">
        <v>403</v>
      </c>
      <c r="E37" s="16" t="s">
        <v>1018</v>
      </c>
    </row>
    <row r="38" spans="1:5">
      <c r="A38" s="13" t="s">
        <v>1166</v>
      </c>
      <c r="B38" s="2" t="s">
        <v>167</v>
      </c>
      <c r="C38" s="18">
        <v>15500</v>
      </c>
      <c r="D38" s="28"/>
      <c r="E38" s="16" t="s">
        <v>1019</v>
      </c>
    </row>
    <row r="39" spans="1:5">
      <c r="A39" s="13" t="s">
        <v>1167</v>
      </c>
      <c r="B39" s="2" t="s">
        <v>267</v>
      </c>
      <c r="C39" s="18">
        <v>23000</v>
      </c>
      <c r="D39" s="28"/>
      <c r="E39" s="16" t="s">
        <v>1020</v>
      </c>
    </row>
    <row r="40" spans="1:5">
      <c r="A40" s="13" t="s">
        <v>1168</v>
      </c>
      <c r="B40" s="2" t="s">
        <v>218</v>
      </c>
      <c r="C40" s="18">
        <v>16500</v>
      </c>
      <c r="D40" s="28"/>
      <c r="E40" s="16" t="s">
        <v>1021</v>
      </c>
    </row>
    <row r="41" spans="1:5">
      <c r="A41" s="13" t="s">
        <v>1169</v>
      </c>
      <c r="B41" s="2" t="s">
        <v>268</v>
      </c>
      <c r="C41" s="18">
        <v>13000</v>
      </c>
      <c r="D41" s="28" t="s">
        <v>403</v>
      </c>
      <c r="E41" s="16" t="s">
        <v>1021</v>
      </c>
    </row>
    <row r="42" spans="1:5">
      <c r="A42" s="13" t="s">
        <v>1170</v>
      </c>
      <c r="B42" s="2" t="s">
        <v>219</v>
      </c>
      <c r="C42" s="18">
        <v>10500</v>
      </c>
      <c r="D42" s="28"/>
      <c r="E42" s="16" t="s">
        <v>1022</v>
      </c>
    </row>
    <row r="43" spans="1:5">
      <c r="A43" s="13" t="s">
        <v>1171</v>
      </c>
      <c r="B43" s="2" t="s">
        <v>161</v>
      </c>
      <c r="C43" s="18">
        <v>9500</v>
      </c>
      <c r="D43" s="28"/>
      <c r="E43" s="16" t="s">
        <v>1023</v>
      </c>
    </row>
    <row r="44" spans="1:5">
      <c r="A44" s="13" t="s">
        <v>1172</v>
      </c>
      <c r="B44" s="2" t="s">
        <v>269</v>
      </c>
      <c r="C44" s="18">
        <v>10000</v>
      </c>
      <c r="D44" s="28"/>
      <c r="E44" s="16" t="s">
        <v>1023</v>
      </c>
    </row>
    <row r="45" spans="1:5">
      <c r="A45" s="13" t="s">
        <v>1173</v>
      </c>
      <c r="B45" s="2" t="s">
        <v>270</v>
      </c>
      <c r="C45" s="18">
        <v>13000</v>
      </c>
      <c r="D45" s="28" t="s">
        <v>403</v>
      </c>
      <c r="E45" s="16" t="s">
        <v>1024</v>
      </c>
    </row>
    <row r="46" spans="1:5">
      <c r="A46" s="13" t="s">
        <v>1174</v>
      </c>
      <c r="B46" s="2" t="s">
        <v>165</v>
      </c>
      <c r="C46" s="18">
        <v>10000</v>
      </c>
      <c r="D46" s="28"/>
      <c r="E46" s="16" t="s">
        <v>1025</v>
      </c>
    </row>
    <row r="47" spans="1:5">
      <c r="A47" s="13" t="s">
        <v>1175</v>
      </c>
      <c r="B47" s="2" t="s">
        <v>271</v>
      </c>
      <c r="C47" s="18">
        <v>33500</v>
      </c>
      <c r="D47" s="28"/>
      <c r="E47" s="16" t="s">
        <v>1026</v>
      </c>
    </row>
    <row r="48" spans="1:5">
      <c r="A48" s="13" t="s">
        <v>1176</v>
      </c>
      <c r="B48" s="2" t="s">
        <v>272</v>
      </c>
      <c r="C48" s="18">
        <v>9500</v>
      </c>
      <c r="D48" s="28" t="s">
        <v>403</v>
      </c>
      <c r="E48" s="16" t="s">
        <v>1027</v>
      </c>
    </row>
    <row r="49" spans="1:5">
      <c r="A49" s="13" t="s">
        <v>1177</v>
      </c>
      <c r="B49" s="2" t="s">
        <v>273</v>
      </c>
      <c r="C49" s="18">
        <v>12000</v>
      </c>
      <c r="D49" s="28"/>
      <c r="E49" s="16" t="s">
        <v>1028</v>
      </c>
    </row>
    <row r="50" spans="1:5">
      <c r="A50" s="13" t="s">
        <v>1178</v>
      </c>
      <c r="B50" s="2" t="s">
        <v>274</v>
      </c>
      <c r="C50" s="18">
        <v>25000</v>
      </c>
      <c r="D50" s="28"/>
      <c r="E50" s="16" t="s">
        <v>1029</v>
      </c>
    </row>
    <row r="51" spans="1:5">
      <c r="A51" s="13" t="s">
        <v>1179</v>
      </c>
      <c r="B51" s="2" t="s">
        <v>164</v>
      </c>
      <c r="C51" s="18">
        <v>10000</v>
      </c>
      <c r="D51" s="28"/>
      <c r="E51" s="16" t="s">
        <v>1030</v>
      </c>
    </row>
    <row r="52" spans="1:5">
      <c r="A52" s="13" t="s">
        <v>1180</v>
      </c>
      <c r="B52" s="2" t="s">
        <v>258</v>
      </c>
      <c r="C52" s="18">
        <v>25500</v>
      </c>
      <c r="D52" s="28"/>
      <c r="E52" s="16" t="s">
        <v>1031</v>
      </c>
    </row>
    <row r="53" spans="1:5">
      <c r="A53" s="13" t="s">
        <v>1181</v>
      </c>
      <c r="B53" s="2" t="s">
        <v>253</v>
      </c>
      <c r="C53" s="18">
        <v>10000</v>
      </c>
      <c r="D53" s="28"/>
      <c r="E53" s="16" t="s">
        <v>1032</v>
      </c>
    </row>
    <row r="54" spans="1:5">
      <c r="A54" s="13" t="s">
        <v>1182</v>
      </c>
      <c r="B54" s="2" t="s">
        <v>275</v>
      </c>
      <c r="C54" s="18">
        <v>19000</v>
      </c>
      <c r="D54" s="28" t="s">
        <v>403</v>
      </c>
      <c r="E54" s="16" t="s">
        <v>1033</v>
      </c>
    </row>
    <row r="55" spans="1:5">
      <c r="A55" s="13" t="s">
        <v>1183</v>
      </c>
      <c r="B55" s="2" t="s">
        <v>170</v>
      </c>
      <c r="C55" s="18">
        <v>10000</v>
      </c>
      <c r="D55" s="28"/>
      <c r="E55" s="16" t="s">
        <v>1033</v>
      </c>
    </row>
    <row r="56" spans="1:5">
      <c r="A56" s="13" t="s">
        <v>1184</v>
      </c>
      <c r="B56" s="2" t="s">
        <v>288</v>
      </c>
      <c r="C56" s="18">
        <v>25000</v>
      </c>
      <c r="D56" s="28" t="s">
        <v>403</v>
      </c>
      <c r="E56" s="16" t="s">
        <v>1034</v>
      </c>
    </row>
    <row r="57" spans="1:5">
      <c r="A57" s="13" t="s">
        <v>1185</v>
      </c>
      <c r="B57" s="2" t="s">
        <v>259</v>
      </c>
      <c r="C57" s="18">
        <v>9500</v>
      </c>
      <c r="D57" s="28" t="s">
        <v>403</v>
      </c>
      <c r="E57" s="16" t="s">
        <v>1035</v>
      </c>
    </row>
    <row r="58" spans="1:5">
      <c r="A58" s="13" t="s">
        <v>1186</v>
      </c>
      <c r="B58" s="2" t="s">
        <v>264</v>
      </c>
      <c r="C58" s="18">
        <v>12000</v>
      </c>
      <c r="D58" s="28"/>
      <c r="E58" s="16" t="s">
        <v>1036</v>
      </c>
    </row>
    <row r="59" spans="1:5">
      <c r="A59" s="13" t="s">
        <v>1187</v>
      </c>
      <c r="B59" s="2" t="s">
        <v>189</v>
      </c>
      <c r="C59" s="18">
        <v>9500</v>
      </c>
      <c r="D59" s="28"/>
      <c r="E59" s="16" t="s">
        <v>1037</v>
      </c>
    </row>
    <row r="60" spans="1:5">
      <c r="A60" s="13" t="s">
        <v>1188</v>
      </c>
      <c r="B60" s="2" t="s">
        <v>207</v>
      </c>
      <c r="C60" s="18">
        <v>10000</v>
      </c>
      <c r="D60" s="28"/>
      <c r="E60" s="16" t="s">
        <v>1037</v>
      </c>
    </row>
    <row r="61" spans="1:5">
      <c r="A61" s="13" t="s">
        <v>1189</v>
      </c>
      <c r="B61" s="2" t="s">
        <v>276</v>
      </c>
      <c r="C61" s="18">
        <v>19000</v>
      </c>
      <c r="D61" s="28" t="s">
        <v>403</v>
      </c>
      <c r="E61" s="16" t="s">
        <v>1038</v>
      </c>
    </row>
    <row r="62" spans="1:5">
      <c r="A62" s="13" t="s">
        <v>1190</v>
      </c>
      <c r="B62" s="2" t="s">
        <v>246</v>
      </c>
      <c r="C62" s="18">
        <v>14000</v>
      </c>
      <c r="D62" s="28"/>
      <c r="E62" s="16" t="s">
        <v>1038</v>
      </c>
    </row>
    <row r="63" spans="1:5">
      <c r="A63" s="13" t="s">
        <v>1191</v>
      </c>
      <c r="B63" s="2" t="s">
        <v>238</v>
      </c>
      <c r="C63" s="18">
        <v>17000</v>
      </c>
      <c r="D63" s="28"/>
      <c r="E63" s="16" t="s">
        <v>1039</v>
      </c>
    </row>
    <row r="64" spans="1:5">
      <c r="A64" s="13" t="s">
        <v>1192</v>
      </c>
      <c r="B64" s="2" t="s">
        <v>252</v>
      </c>
      <c r="C64" s="18">
        <v>19500</v>
      </c>
      <c r="D64" s="28"/>
      <c r="E64" s="16" t="s">
        <v>1040</v>
      </c>
    </row>
    <row r="65" spans="1:5">
      <c r="A65" s="13" t="s">
        <v>1193</v>
      </c>
      <c r="B65" s="2" t="s">
        <v>177</v>
      </c>
      <c r="C65" s="18">
        <v>10000</v>
      </c>
      <c r="D65" s="28"/>
      <c r="E65" s="16" t="s">
        <v>1041</v>
      </c>
    </row>
    <row r="66" spans="1:5">
      <c r="A66" s="13" t="s">
        <v>1194</v>
      </c>
      <c r="B66" s="2" t="s">
        <v>164</v>
      </c>
      <c r="C66" s="18">
        <v>10000</v>
      </c>
      <c r="D66" s="28"/>
      <c r="E66" s="16" t="s">
        <v>1042</v>
      </c>
    </row>
    <row r="67" spans="1:5">
      <c r="A67" s="13" t="s">
        <v>1195</v>
      </c>
      <c r="B67" s="2" t="s">
        <v>277</v>
      </c>
      <c r="C67" s="18">
        <v>20500</v>
      </c>
      <c r="D67" s="28"/>
      <c r="E67" s="16" t="s">
        <v>1043</v>
      </c>
    </row>
    <row r="68" spans="1:5">
      <c r="A68" s="13" t="s">
        <v>1196</v>
      </c>
      <c r="B68" s="2" t="s">
        <v>278</v>
      </c>
      <c r="C68" s="18">
        <v>18000</v>
      </c>
      <c r="D68" s="28" t="s">
        <v>403</v>
      </c>
      <c r="E68" s="16" t="s">
        <v>1044</v>
      </c>
    </row>
    <row r="69" spans="1:5">
      <c r="A69" s="13" t="s">
        <v>1197</v>
      </c>
      <c r="B69" s="2" t="s">
        <v>219</v>
      </c>
      <c r="C69" s="18">
        <v>10500</v>
      </c>
      <c r="D69" s="28"/>
      <c r="E69" s="16" t="s">
        <v>1045</v>
      </c>
    </row>
    <row r="70" spans="1:5">
      <c r="A70" s="13" t="s">
        <v>1198</v>
      </c>
      <c r="B70" s="2" t="s">
        <v>239</v>
      </c>
      <c r="C70" s="18">
        <v>12000</v>
      </c>
      <c r="D70" s="28"/>
      <c r="E70" s="16" t="s">
        <v>1046</v>
      </c>
    </row>
    <row r="71" spans="1:5">
      <c r="A71" s="13" t="s">
        <v>1199</v>
      </c>
      <c r="B71" s="2" t="s">
        <v>209</v>
      </c>
      <c r="C71" s="18">
        <v>9500</v>
      </c>
      <c r="D71" s="28" t="s">
        <v>403</v>
      </c>
      <c r="E71" s="16" t="s">
        <v>1047</v>
      </c>
    </row>
    <row r="72" spans="1:5">
      <c r="A72" s="13" t="s">
        <v>1200</v>
      </c>
      <c r="B72" s="2" t="s">
        <v>279</v>
      </c>
      <c r="C72" s="18">
        <v>11500</v>
      </c>
      <c r="D72" s="28" t="s">
        <v>403</v>
      </c>
      <c r="E72" s="16" t="s">
        <v>1048</v>
      </c>
    </row>
    <row r="73" spans="1:5">
      <c r="A73" s="13" t="s">
        <v>1201</v>
      </c>
      <c r="B73" s="2" t="s">
        <v>280</v>
      </c>
      <c r="C73" s="18">
        <v>12500</v>
      </c>
      <c r="D73" s="28" t="s">
        <v>403</v>
      </c>
      <c r="E73" s="16" t="s">
        <v>1202</v>
      </c>
    </row>
    <row r="74" spans="1:5">
      <c r="A74" s="13" t="s">
        <v>1203</v>
      </c>
      <c r="B74" s="2" t="s">
        <v>281</v>
      </c>
      <c r="C74" s="18">
        <v>9500</v>
      </c>
      <c r="D74" s="28"/>
      <c r="E74" s="16" t="s">
        <v>1049</v>
      </c>
    </row>
    <row r="75" spans="1:5">
      <c r="A75" s="13" t="s">
        <v>1204</v>
      </c>
      <c r="B75" s="2" t="s">
        <v>259</v>
      </c>
      <c r="C75" s="18">
        <v>9500</v>
      </c>
      <c r="D75" s="28" t="s">
        <v>403</v>
      </c>
      <c r="E75" s="16" t="s">
        <v>1050</v>
      </c>
    </row>
    <row r="76" spans="1:5">
      <c r="A76" s="13" t="s">
        <v>1205</v>
      </c>
      <c r="B76" s="2" t="s">
        <v>201</v>
      </c>
      <c r="C76" s="18">
        <v>10000</v>
      </c>
      <c r="D76" s="28"/>
      <c r="E76" s="16" t="s">
        <v>1051</v>
      </c>
    </row>
    <row r="77" spans="1:5">
      <c r="A77" s="13" t="s">
        <v>1206</v>
      </c>
      <c r="B77" s="2" t="s">
        <v>290</v>
      </c>
      <c r="C77" s="18">
        <v>19500</v>
      </c>
      <c r="D77" s="28" t="s">
        <v>403</v>
      </c>
      <c r="E77" s="16" t="s">
        <v>1052</v>
      </c>
    </row>
    <row r="78" spans="1:5">
      <c r="A78" s="13" t="s">
        <v>1207</v>
      </c>
      <c r="B78" s="2" t="s">
        <v>282</v>
      </c>
      <c r="C78" s="18">
        <v>25500</v>
      </c>
      <c r="D78" s="28"/>
      <c r="E78" s="16" t="s">
        <v>1053</v>
      </c>
    </row>
    <row r="79" spans="1:5">
      <c r="A79" s="13" t="s">
        <v>1208</v>
      </c>
      <c r="B79" s="2" t="s">
        <v>283</v>
      </c>
      <c r="C79" s="18">
        <v>19500</v>
      </c>
      <c r="D79" s="28"/>
      <c r="E79" s="16" t="s">
        <v>1054</v>
      </c>
    </row>
    <row r="80" spans="1:5">
      <c r="A80" s="13" t="s">
        <v>1209</v>
      </c>
      <c r="B80" s="2" t="s">
        <v>194</v>
      </c>
      <c r="C80" s="18">
        <v>13000</v>
      </c>
      <c r="D80" s="28"/>
      <c r="E80" s="16" t="s">
        <v>1055</v>
      </c>
    </row>
    <row r="81" spans="1:5">
      <c r="A81" s="13" t="s">
        <v>1210</v>
      </c>
      <c r="B81" s="2" t="s">
        <v>161</v>
      </c>
      <c r="C81" s="18">
        <v>9500</v>
      </c>
      <c r="D81" s="28"/>
      <c r="E81" s="16" t="s">
        <v>1056</v>
      </c>
    </row>
    <row r="82" spans="1:5">
      <c r="A82" s="13" t="s">
        <v>1211</v>
      </c>
      <c r="B82" s="2" t="s">
        <v>164</v>
      </c>
      <c r="C82" s="18">
        <v>10000</v>
      </c>
      <c r="D82" s="28"/>
      <c r="E82" s="16" t="s">
        <v>1057</v>
      </c>
    </row>
    <row r="83" spans="1:5">
      <c r="A83" s="13" t="s">
        <v>1212</v>
      </c>
      <c r="B83" s="2" t="s">
        <v>284</v>
      </c>
      <c r="C83" s="18">
        <v>15000</v>
      </c>
      <c r="D83" s="28"/>
      <c r="E83" s="16" t="s">
        <v>1057</v>
      </c>
    </row>
    <row r="84" spans="1:5">
      <c r="A84" s="13" t="s">
        <v>1213</v>
      </c>
      <c r="B84" s="2" t="s">
        <v>253</v>
      </c>
      <c r="C84" s="18">
        <v>10000</v>
      </c>
      <c r="D84" s="28" t="s">
        <v>403</v>
      </c>
      <c r="E84" s="16" t="s">
        <v>1058</v>
      </c>
    </row>
    <row r="85" spans="1:5">
      <c r="A85" s="13" t="s">
        <v>1214</v>
      </c>
      <c r="B85" s="2" t="s">
        <v>170</v>
      </c>
      <c r="C85" s="18">
        <v>10000</v>
      </c>
      <c r="D85" s="28"/>
      <c r="E85" s="16" t="s">
        <v>1059</v>
      </c>
    </row>
    <row r="86" spans="1:5">
      <c r="A86" s="13" t="s">
        <v>1215</v>
      </c>
      <c r="B86" s="2" t="s">
        <v>262</v>
      </c>
      <c r="C86" s="18">
        <v>9500</v>
      </c>
      <c r="D86" s="28" t="s">
        <v>403</v>
      </c>
      <c r="E86" s="16" t="s">
        <v>1060</v>
      </c>
    </row>
    <row r="87" spans="1:5">
      <c r="A87" s="13" t="s">
        <v>1216</v>
      </c>
      <c r="B87" s="2" t="s">
        <v>242</v>
      </c>
      <c r="C87" s="18">
        <v>9500</v>
      </c>
      <c r="D87" s="28" t="s">
        <v>403</v>
      </c>
      <c r="E87" s="16" t="s">
        <v>1061</v>
      </c>
    </row>
    <row r="88" spans="1:5">
      <c r="A88" s="13" t="s">
        <v>1217</v>
      </c>
      <c r="B88" s="2" t="s">
        <v>285</v>
      </c>
      <c r="C88" s="18">
        <v>12000</v>
      </c>
      <c r="D88" s="28"/>
      <c r="E88" s="16" t="s">
        <v>1062</v>
      </c>
    </row>
    <row r="89" spans="1:5">
      <c r="A89" s="13" t="s">
        <v>1218</v>
      </c>
      <c r="B89" s="2" t="s">
        <v>217</v>
      </c>
      <c r="C89" s="18">
        <v>15000</v>
      </c>
      <c r="D89" s="28" t="s">
        <v>403</v>
      </c>
      <c r="E89" s="16" t="s">
        <v>1063</v>
      </c>
    </row>
    <row r="90" spans="1:5">
      <c r="A90" s="13" t="s">
        <v>1219</v>
      </c>
      <c r="B90" s="2" t="s">
        <v>279</v>
      </c>
      <c r="C90" s="18">
        <v>11500</v>
      </c>
      <c r="D90" s="28" t="s">
        <v>403</v>
      </c>
      <c r="E90" s="16" t="s">
        <v>1064</v>
      </c>
    </row>
    <row r="91" spans="1:5">
      <c r="A91" s="13" t="s">
        <v>1220</v>
      </c>
      <c r="B91" s="2" t="s">
        <v>166</v>
      </c>
      <c r="C91" s="18">
        <v>18500</v>
      </c>
      <c r="D91" s="28"/>
      <c r="E91" s="16" t="s">
        <v>1065</v>
      </c>
    </row>
    <row r="92" spans="1:5">
      <c r="A92" s="13" t="s">
        <v>1221</v>
      </c>
      <c r="B92" s="2" t="s">
        <v>204</v>
      </c>
      <c r="C92" s="18">
        <v>15000</v>
      </c>
      <c r="D92" s="28" t="s">
        <v>403</v>
      </c>
      <c r="E92" s="16" t="s">
        <v>1066</v>
      </c>
    </row>
    <row r="93" spans="1:5">
      <c r="A93" s="13" t="s">
        <v>1222</v>
      </c>
      <c r="B93" s="2" t="s">
        <v>276</v>
      </c>
      <c r="C93" s="18">
        <v>19000</v>
      </c>
      <c r="D93" s="28" t="s">
        <v>403</v>
      </c>
      <c r="E93" s="16" t="s">
        <v>1067</v>
      </c>
    </row>
    <row r="94" spans="1:5">
      <c r="A94" s="13" t="s">
        <v>1223</v>
      </c>
      <c r="B94" s="2" t="s">
        <v>164</v>
      </c>
      <c r="C94" s="18">
        <v>10000</v>
      </c>
      <c r="D94" s="28"/>
      <c r="E94" s="16" t="s">
        <v>1068</v>
      </c>
    </row>
    <row r="95" spans="1:5">
      <c r="A95" s="13" t="s">
        <v>1224</v>
      </c>
      <c r="B95" s="2" t="s">
        <v>286</v>
      </c>
      <c r="C95" s="18">
        <v>9000</v>
      </c>
      <c r="D95" s="28" t="s">
        <v>403</v>
      </c>
      <c r="E95" s="16" t="s">
        <v>1069</v>
      </c>
    </row>
    <row r="96" spans="1:5">
      <c r="A96" s="13" t="s">
        <v>1225</v>
      </c>
      <c r="B96" s="2" t="s">
        <v>222</v>
      </c>
      <c r="C96" s="18">
        <v>9500</v>
      </c>
      <c r="D96" s="28"/>
      <c r="E96" s="16" t="s">
        <v>1070</v>
      </c>
    </row>
    <row r="97" spans="1:5">
      <c r="A97" s="13" t="s">
        <v>1226</v>
      </c>
      <c r="B97" s="2" t="s">
        <v>287</v>
      </c>
      <c r="C97" s="18">
        <v>10000</v>
      </c>
      <c r="D97" s="28"/>
      <c r="E97" s="16" t="s">
        <v>1071</v>
      </c>
    </row>
    <row r="98" spans="1:5">
      <c r="A98" s="13" t="s">
        <v>1227</v>
      </c>
      <c r="B98" s="2" t="s">
        <v>264</v>
      </c>
      <c r="C98" s="18">
        <v>12000</v>
      </c>
      <c r="D98" s="28"/>
      <c r="E98" s="16" t="s">
        <v>1072</v>
      </c>
    </row>
    <row r="99" spans="1:5">
      <c r="A99" s="13" t="s">
        <v>1228</v>
      </c>
      <c r="B99" s="2" t="s">
        <v>259</v>
      </c>
      <c r="C99" s="18">
        <v>9500</v>
      </c>
      <c r="D99" s="28" t="s">
        <v>403</v>
      </c>
      <c r="E99" s="16" t="s">
        <v>1073</v>
      </c>
    </row>
    <row r="100" spans="1:5">
      <c r="A100" s="13" t="s">
        <v>1229</v>
      </c>
      <c r="B100" s="2" t="s">
        <v>177</v>
      </c>
      <c r="C100" s="18">
        <v>10000</v>
      </c>
      <c r="D100" s="28"/>
      <c r="E100" s="16" t="s">
        <v>1074</v>
      </c>
    </row>
    <row r="101" spans="1:5">
      <c r="A101" s="13" t="s">
        <v>1230</v>
      </c>
      <c r="B101" s="2" t="s">
        <v>218</v>
      </c>
      <c r="C101" s="18">
        <v>16500</v>
      </c>
      <c r="D101" s="28"/>
      <c r="E101" s="16" t="s">
        <v>1075</v>
      </c>
    </row>
    <row r="102" spans="1:5">
      <c r="A102" s="13" t="s">
        <v>1231</v>
      </c>
      <c r="B102" s="2" t="s">
        <v>161</v>
      </c>
      <c r="C102" s="18">
        <v>9500</v>
      </c>
      <c r="D102" s="28"/>
      <c r="E102" s="16" t="s">
        <v>1076</v>
      </c>
    </row>
    <row r="103" spans="1:5">
      <c r="A103" s="13" t="s">
        <v>1232</v>
      </c>
      <c r="B103" s="2" t="s">
        <v>238</v>
      </c>
      <c r="C103" s="18">
        <v>17000</v>
      </c>
      <c r="D103" s="28"/>
      <c r="E103" s="16" t="s">
        <v>1077</v>
      </c>
    </row>
    <row r="104" spans="1:5">
      <c r="A104" s="13"/>
      <c r="B104" s="2"/>
      <c r="C104" s="18"/>
      <c r="D104" s="28"/>
      <c r="E104" s="16"/>
    </row>
    <row r="105" spans="1:5">
      <c r="A105" s="13"/>
      <c r="B105" s="2"/>
      <c r="C105" s="18"/>
      <c r="D105" s="28"/>
      <c r="E105" s="16"/>
    </row>
    <row r="106" spans="1:5">
      <c r="A106" s="13"/>
      <c r="B106" s="2"/>
      <c r="C106" s="18"/>
      <c r="D106" s="28"/>
      <c r="E106" s="16"/>
    </row>
    <row r="107" spans="1:5">
      <c r="A107" s="13"/>
      <c r="B107" s="2"/>
      <c r="C107" s="18"/>
      <c r="D107" s="28"/>
      <c r="E107" s="16"/>
    </row>
    <row r="108" spans="1:5">
      <c r="A108" s="13"/>
      <c r="B108" s="2"/>
      <c r="C108" s="18"/>
      <c r="D108" s="28"/>
      <c r="E108" s="16"/>
    </row>
    <row r="109" spans="1:5">
      <c r="A109" s="13"/>
      <c r="B109" s="2"/>
      <c r="C109" s="18"/>
      <c r="D109" s="28"/>
      <c r="E109" s="16"/>
    </row>
    <row r="110" spans="1:5">
      <c r="A110" s="13"/>
      <c r="B110" s="2"/>
      <c r="C110" s="18"/>
      <c r="D110" s="28"/>
      <c r="E110" s="16"/>
    </row>
    <row r="111" spans="1:5">
      <c r="A111" s="13"/>
      <c r="B111" s="2"/>
      <c r="C111" s="18"/>
      <c r="D111" s="28"/>
      <c r="E111" s="16"/>
    </row>
    <row r="112" spans="1:5">
      <c r="A112" s="13"/>
      <c r="B112" s="2"/>
      <c r="C112" s="18"/>
      <c r="D112" s="28"/>
      <c r="E112" s="16"/>
    </row>
  </sheetData>
  <sheetProtection algorithmName="SHA-512" hashValue="i+jPXayZUVKrhi0K0W7CweGEvlqF6J4Tzn2dOLjHZyHXL9O0EBgIewsjrGWo/Qn5qsCkobhZt/pqb5CYMAHrkw==" saltValue="b+dy87ddqG8eBzcJeX4ImQ==" spinCount="100000" sheet="1" objects="1" scenarios="1"/>
  <phoneticPr fontId="2"/>
  <pageMargins left="0.7" right="0.7" top="0.75" bottom="0.75" header="0.3" footer="0.3"/>
  <pageSetup paperSize="9"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9BFE7-0B7D-4951-80C3-441B9EACA9C4}">
  <dimension ref="A1:E13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3.5"/>
  <cols>
    <col min="1" max="1" width="11.5" style="1" customWidth="1"/>
    <col min="2" max="2" width="50.875" style="1" bestFit="1" customWidth="1"/>
    <col min="3" max="3" width="12.5" style="4" bestFit="1" customWidth="1"/>
    <col min="4" max="4" width="9" style="1"/>
    <col min="5" max="5" width="32.75" style="1" bestFit="1" customWidth="1"/>
    <col min="6" max="16384" width="9" style="1"/>
  </cols>
  <sheetData>
    <row r="1" spans="1:5">
      <c r="A1" s="1" t="s">
        <v>14</v>
      </c>
    </row>
    <row r="3" spans="1:5">
      <c r="A3" s="13" t="s">
        <v>16</v>
      </c>
      <c r="B3" s="2" t="s">
        <v>13</v>
      </c>
      <c r="C3" s="3" t="s">
        <v>5</v>
      </c>
      <c r="D3" s="2" t="s">
        <v>402</v>
      </c>
      <c r="E3" s="16" t="s">
        <v>832</v>
      </c>
    </row>
    <row r="4" spans="1:5">
      <c r="A4" s="13" t="s">
        <v>847</v>
      </c>
      <c r="B4" s="2" t="s">
        <v>1235</v>
      </c>
      <c r="C4" s="3">
        <v>132000</v>
      </c>
      <c r="D4" s="28" t="s">
        <v>1234</v>
      </c>
      <c r="E4" s="16" t="s">
        <v>1236</v>
      </c>
    </row>
    <row r="5" spans="1:5">
      <c r="A5" s="13" t="s">
        <v>848</v>
      </c>
      <c r="B5" s="2"/>
      <c r="C5" s="3"/>
      <c r="D5" s="28"/>
      <c r="E5" s="16"/>
    </row>
    <row r="6" spans="1:5">
      <c r="A6" s="13" t="s">
        <v>849</v>
      </c>
      <c r="B6" s="2"/>
      <c r="C6" s="3"/>
      <c r="D6" s="28"/>
      <c r="E6" s="16"/>
    </row>
    <row r="7" spans="1:5">
      <c r="A7" s="13" t="s">
        <v>850</v>
      </c>
      <c r="B7" s="2"/>
      <c r="C7" s="3"/>
      <c r="D7" s="28"/>
      <c r="E7" s="16"/>
    </row>
    <row r="8" spans="1:5">
      <c r="A8" s="13" t="s">
        <v>851</v>
      </c>
      <c r="B8" s="2"/>
      <c r="C8" s="3"/>
      <c r="D8" s="28"/>
      <c r="E8" s="16"/>
    </row>
    <row r="9" spans="1:5">
      <c r="A9" s="13" t="s">
        <v>852</v>
      </c>
      <c r="B9" s="2"/>
      <c r="C9" s="3"/>
      <c r="D9" s="28"/>
      <c r="E9" s="16"/>
    </row>
    <row r="10" spans="1:5">
      <c r="A10" s="13" t="s">
        <v>853</v>
      </c>
      <c r="B10" s="2"/>
      <c r="C10" s="3"/>
      <c r="D10" s="28"/>
      <c r="E10" s="16"/>
    </row>
    <row r="11" spans="1:5">
      <c r="A11" s="13" t="s">
        <v>854</v>
      </c>
      <c r="B11" s="2"/>
      <c r="C11" s="3"/>
      <c r="D11" s="28"/>
      <c r="E11" s="16"/>
    </row>
    <row r="12" spans="1:5">
      <c r="A12" s="13" t="s">
        <v>855</v>
      </c>
      <c r="B12" s="2"/>
      <c r="C12" s="3"/>
      <c r="D12" s="28"/>
      <c r="E12" s="16"/>
    </row>
    <row r="13" spans="1:5">
      <c r="A13" s="13" t="s">
        <v>856</v>
      </c>
      <c r="B13" s="2"/>
      <c r="C13" s="3"/>
      <c r="D13" s="28"/>
      <c r="E13" s="16"/>
    </row>
  </sheetData>
  <sheetProtection algorithmName="SHA-512" hashValue="uCkRhQfzLIgJ5Q0NAhHj2AedkP8L7hcyRH5tctas4wRJHONUwJi+QZPku7njSJRE/UJrD+kB7xPbA443ABo/Ow==" saltValue="wIcIGXW8CxYY5g2K+ILpVw==" spinCount="100000" sheet="1" objects="1" scenarios="1"/>
  <phoneticPr fontId="2"/>
  <pageMargins left="0.7" right="0.7" top="0.75" bottom="0.75" header="0.3" footer="0.3"/>
  <pageSetup paperSize="9" scale="7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146C5-95DE-46EF-8C5B-28F73C902C60}">
  <dimension ref="A1:E20"/>
  <sheetViews>
    <sheetView showGridLines="0" zoomScale="85" zoomScaleNormal="85" workbookViewId="0">
      <pane xSplit="1" ySplit="3" topLeftCell="B4" activePane="bottomRight" state="frozen"/>
      <selection pane="topRight"/>
      <selection pane="bottomLeft"/>
      <selection pane="bottomRight" activeCell="B4" sqref="B4"/>
    </sheetView>
  </sheetViews>
  <sheetFormatPr defaultRowHeight="13.5"/>
  <cols>
    <col min="1" max="1" width="12" style="1" customWidth="1"/>
    <col min="2" max="2" width="84.875" style="1" bestFit="1" customWidth="1"/>
    <col min="3" max="3" width="9.75" style="4" bestFit="1" customWidth="1"/>
    <col min="4" max="4" width="9" style="1"/>
    <col min="5" max="5" width="11.625" style="7" customWidth="1"/>
    <col min="6" max="16384" width="9" style="1"/>
  </cols>
  <sheetData>
    <row r="1" spans="1:5">
      <c r="A1" s="1" t="s">
        <v>15</v>
      </c>
    </row>
    <row r="3" spans="1:5">
      <c r="A3" s="13" t="s">
        <v>16</v>
      </c>
      <c r="B3" s="2" t="s">
        <v>13</v>
      </c>
      <c r="C3" s="3" t="s">
        <v>5</v>
      </c>
      <c r="D3" s="2" t="s">
        <v>402</v>
      </c>
      <c r="E3" s="14" t="s">
        <v>832</v>
      </c>
    </row>
    <row r="4" spans="1:5">
      <c r="A4" s="13" t="s">
        <v>840</v>
      </c>
      <c r="B4" s="2" t="s">
        <v>834</v>
      </c>
      <c r="C4" s="3">
        <v>3920</v>
      </c>
      <c r="D4" s="28" t="s">
        <v>857</v>
      </c>
      <c r="E4" s="15">
        <v>45507</v>
      </c>
    </row>
    <row r="5" spans="1:5">
      <c r="A5" s="13" t="s">
        <v>841</v>
      </c>
      <c r="B5" s="2" t="s">
        <v>835</v>
      </c>
      <c r="C5" s="3">
        <v>4900</v>
      </c>
      <c r="D5" s="28" t="s">
        <v>857</v>
      </c>
      <c r="E5" s="15">
        <v>45571</v>
      </c>
    </row>
    <row r="6" spans="1:5">
      <c r="A6" s="13" t="s">
        <v>842</v>
      </c>
      <c r="B6" s="2" t="s">
        <v>836</v>
      </c>
      <c r="C6" s="3">
        <v>4900</v>
      </c>
      <c r="D6" s="28" t="s">
        <v>857</v>
      </c>
      <c r="E6" s="15">
        <v>45577</v>
      </c>
    </row>
    <row r="7" spans="1:5">
      <c r="A7" s="13" t="s">
        <v>843</v>
      </c>
      <c r="B7" s="2" t="s">
        <v>837</v>
      </c>
      <c r="C7" s="3">
        <v>4900</v>
      </c>
      <c r="D7" s="28" t="s">
        <v>857</v>
      </c>
      <c r="E7" s="15">
        <v>45584</v>
      </c>
    </row>
    <row r="8" spans="1:5">
      <c r="A8" s="13" t="s">
        <v>844</v>
      </c>
      <c r="B8" s="2" t="s">
        <v>838</v>
      </c>
      <c r="C8" s="3"/>
      <c r="D8" s="28" t="s">
        <v>857</v>
      </c>
      <c r="E8" s="15"/>
    </row>
    <row r="9" spans="1:5">
      <c r="A9" s="13" t="s">
        <v>845</v>
      </c>
      <c r="B9" s="2" t="s">
        <v>839</v>
      </c>
      <c r="C9" s="3"/>
      <c r="D9" s="28" t="s">
        <v>857</v>
      </c>
      <c r="E9" s="15"/>
    </row>
    <row r="10" spans="1:5">
      <c r="A10" s="13" t="s">
        <v>1129</v>
      </c>
      <c r="B10" s="2" t="s">
        <v>1130</v>
      </c>
      <c r="C10" s="3">
        <v>8820</v>
      </c>
      <c r="D10" s="28" t="s">
        <v>1125</v>
      </c>
      <c r="E10" s="15" t="s">
        <v>1131</v>
      </c>
    </row>
    <row r="11" spans="1:5">
      <c r="E11" s="12"/>
    </row>
    <row r="12" spans="1:5">
      <c r="E12" s="12"/>
    </row>
    <row r="13" spans="1:5">
      <c r="E13" s="12"/>
    </row>
    <row r="14" spans="1:5">
      <c r="E14" s="12"/>
    </row>
    <row r="15" spans="1:5">
      <c r="E15" s="12"/>
    </row>
    <row r="16" spans="1:5">
      <c r="E16" s="12"/>
    </row>
    <row r="17" spans="5:5">
      <c r="E17" s="12"/>
    </row>
    <row r="18" spans="5:5">
      <c r="E18" s="12"/>
    </row>
    <row r="19" spans="5:5">
      <c r="E19" s="12"/>
    </row>
    <row r="20" spans="5:5">
      <c r="E20" s="12"/>
    </row>
  </sheetData>
  <sheetProtection algorithmName="SHA-512" hashValue="7ID9hpb7OlVgKJ9T8Hqt0ohBZ1oXlrJrOv90CwMTa3tdvca+JXUGHZJ5crKgBVnbOgr85PxHWLbUwiX3VdSjsA==" saltValue="utSh3TeoKzHkQ8o3j2xnyg==" spinCount="100000" sheet="1" objects="1" scenarios="1"/>
  <phoneticPr fontId="2"/>
  <pageMargins left="0.7" right="0.7" top="0.75" bottom="0.75" header="0.3" footer="0.3"/>
  <pageSetup paperSize="9" scale="6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88035-798D-42FE-8D8B-828DB93DB104}">
  <dimension ref="A1:C909"/>
  <sheetViews>
    <sheetView showGridLines="0" zoomScale="85" zoomScaleNormal="85" workbookViewId="0"/>
  </sheetViews>
  <sheetFormatPr defaultRowHeight="13.5"/>
  <cols>
    <col min="1" max="1" width="10.25" style="1" bestFit="1" customWidth="1"/>
    <col min="2" max="2" width="139.875" style="1" bestFit="1" customWidth="1"/>
    <col min="3" max="3" width="10" style="1" bestFit="1" customWidth="1"/>
    <col min="4" max="16384" width="9" style="1"/>
  </cols>
  <sheetData>
    <row r="1" spans="1:3">
      <c r="A1" s="1" t="str">
        <f>'静岡県立工科短期大学校（静岡キャンパス）'!A4</f>
        <v>工静001</v>
      </c>
      <c r="B1" s="1" t="str">
        <f>'静岡県立工科短期大学校（静岡キャンパス）'!B4</f>
        <v>新入・若手社員講座（社会人マナー）</v>
      </c>
      <c r="C1" s="1">
        <f>'静岡県立工科短期大学校（静岡キャンパス）'!C4</f>
        <v>1650</v>
      </c>
    </row>
    <row r="2" spans="1:3">
      <c r="A2" s="1" t="str">
        <f>'静岡県立工科短期大学校（静岡キャンパス）'!A5</f>
        <v>工静002</v>
      </c>
      <c r="B2" s="1" t="str">
        <f>'静岡県立工科短期大学校（静岡キャンパス）'!B5</f>
        <v>新入・若手社員講座（製造現場の安全衛生）</v>
      </c>
      <c r="C2" s="1">
        <f>'静岡県立工科短期大学校（静岡キャンパス）'!C5</f>
        <v>1100</v>
      </c>
    </row>
    <row r="3" spans="1:3">
      <c r="A3" s="1" t="str">
        <f>'静岡県立工科短期大学校（静岡キャンパス）'!A6</f>
        <v>工静003</v>
      </c>
      <c r="B3" s="1" t="str">
        <f>'静岡県立工科短期大学校（静岡キャンパス）'!B6</f>
        <v>新入・若手社員講座（機械製図の基礎）</v>
      </c>
      <c r="C3" s="1">
        <f>'静岡県立工科短期大学校（静岡キャンパス）'!C6</f>
        <v>1650</v>
      </c>
    </row>
    <row r="4" spans="1:3">
      <c r="A4" s="1" t="str">
        <f>'静岡県立工科短期大学校（静岡キャンパス）'!A7</f>
        <v>工静004</v>
      </c>
      <c r="B4" s="1" t="str">
        <f>'静岡県立工科短期大学校（静岡キャンパス）'!B7</f>
        <v>新入・若手社員講座（手仕上げ作業の基本）</v>
      </c>
      <c r="C4" s="1">
        <f>'静岡県立工科短期大学校（静岡キャンパス）'!C7</f>
        <v>1100</v>
      </c>
    </row>
    <row r="5" spans="1:3">
      <c r="A5" s="1" t="str">
        <f>'静岡県立工科短期大学校（静岡キャンパス）'!A8</f>
        <v>工静005</v>
      </c>
      <c r="B5" s="1" t="str">
        <f>'静岡県立工科短期大学校（静岡キャンパス）'!B8</f>
        <v>機械基礎講習/普通旋盤作業</v>
      </c>
      <c r="C5" s="1">
        <f>'静岡県立工科短期大学校（静岡キャンパス）'!C8</f>
        <v>3300</v>
      </c>
    </row>
    <row r="6" spans="1:3">
      <c r="A6" s="1" t="str">
        <f>'静岡県立工科短期大学校（静岡キャンパス）'!A9</f>
        <v>工静006</v>
      </c>
      <c r="B6" s="1" t="str">
        <f>'静岡県立工科短期大学校（静岡キャンパス）'!B9</f>
        <v>ホームページ作成／WordPress①</v>
      </c>
      <c r="C6" s="1">
        <f>'静岡県立工科短期大学校（静岡キャンパス）'!C9</f>
        <v>2200</v>
      </c>
    </row>
    <row r="7" spans="1:3">
      <c r="A7" s="1" t="str">
        <f>'静岡県立工科短期大学校（静岡キャンパス）'!A10</f>
        <v>工静007</v>
      </c>
      <c r="B7" s="1" t="str">
        <f>'静岡県立工科短期大学校（静岡キャンパス）'!B10</f>
        <v>アーク溶接特別教育①</v>
      </c>
      <c r="C7" s="1">
        <f>'静岡県立工科短期大学校（静岡キャンパス）'!C10</f>
        <v>2200</v>
      </c>
    </row>
    <row r="8" spans="1:3">
      <c r="A8" s="1" t="str">
        <f>'静岡県立工科短期大学校（静岡キャンパス）'!A11</f>
        <v>工静008</v>
      </c>
      <c r="B8" s="1" t="str">
        <f>'静岡県立工科短期大学校（静岡キャンパス）'!B11</f>
        <v>Processingで学ぶプログラミング基礎</v>
      </c>
      <c r="C8" s="1">
        <f>'静岡県立工科短期大学校（静岡キャンパス）'!C11</f>
        <v>2200</v>
      </c>
    </row>
    <row r="9" spans="1:3">
      <c r="A9" s="1" t="str">
        <f>'静岡県立工科短期大学校（静岡キャンパス）'!A12</f>
        <v>工静009</v>
      </c>
      <c r="B9" s="1" t="str">
        <f>'静岡県立工科短期大学校（静岡キャンパス）'!B12</f>
        <v>PLCタッチパネル活用技術（基礎）</v>
      </c>
      <c r="C9" s="1">
        <f>'静岡県立工科短期大学校（静岡キャンパス）'!C12</f>
        <v>1100</v>
      </c>
    </row>
    <row r="10" spans="1:3">
      <c r="A10" s="1" t="str">
        <f>'静岡県立工科短期大学校（静岡キャンパス）'!A13</f>
        <v>工静010</v>
      </c>
      <c r="B10" s="1" t="str">
        <f>'静岡県立工科短期大学校（静岡キャンパス）'!B13</f>
        <v>フォトショップ（入門）①</v>
      </c>
      <c r="C10" s="1">
        <f>'静岡県立工科短期大学校（静岡キャンパス）'!C13</f>
        <v>2200</v>
      </c>
    </row>
    <row r="11" spans="1:3">
      <c r="A11" s="1" t="str">
        <f>'静岡県立工科短期大学校（静岡キャンパス）'!A14</f>
        <v>工静011</v>
      </c>
      <c r="B11" s="1" t="str">
        <f>'静岡県立工科短期大学校（静岡キャンパス）'!B14</f>
        <v>ガス溶接技能講習①</v>
      </c>
      <c r="C11" s="1">
        <f>'静岡県立工科短期大学校（静岡キャンパス）'!C14</f>
        <v>2200</v>
      </c>
    </row>
    <row r="12" spans="1:3">
      <c r="A12" s="1" t="str">
        <f>'静岡県立工科短期大学校（静岡キャンパス）'!A15</f>
        <v>工静012</v>
      </c>
      <c r="B12" s="1" t="str">
        <f>'静岡県立工科短期大学校（静岡キャンパス）'!B15</f>
        <v>ビジネス活用 Excel基礎（2019編）</v>
      </c>
      <c r="C12" s="1">
        <f>'静岡県立工科短期大学校（静岡キャンパス）'!C15</f>
        <v>2200</v>
      </c>
    </row>
    <row r="13" spans="1:3">
      <c r="A13" s="1" t="str">
        <f>'静岡県立工科短期大学校（静岡キャンパス）'!A16</f>
        <v>工静013</v>
      </c>
      <c r="B13" s="1" t="str">
        <f>'静岡県立工科短期大学校（静岡キャンパス）'!B16</f>
        <v>第二種電気工事士技能試験対策【上期】</v>
      </c>
      <c r="C13" s="1">
        <f>'静岡県立工科短期大学校（静岡キャンパス）'!C16</f>
        <v>11000</v>
      </c>
    </row>
    <row r="14" spans="1:3">
      <c r="A14" s="1" t="str">
        <f>'静岡県立工科短期大学校（静岡キャンパス）'!A17</f>
        <v>工静014</v>
      </c>
      <c r="B14" s="1" t="str">
        <f>'静岡県立工科短期大学校（静岡キャンパス）'!B17</f>
        <v>App InventorでのAndroidアプリ開発</v>
      </c>
      <c r="C14" s="1">
        <f>'静岡県立工科短期大学校（静岡キャンパス）'!C17</f>
        <v>1100</v>
      </c>
    </row>
    <row r="15" spans="1:3">
      <c r="A15" s="1" t="str">
        <f>'静岡県立工科短期大学校（静岡キャンパス）'!A18</f>
        <v>工静015</v>
      </c>
      <c r="B15" s="1" t="str">
        <f>'静岡県立工科短期大学校（静岡キャンパス）'!B18</f>
        <v>小型車両建設機械運転特別教育</v>
      </c>
      <c r="C15" s="1">
        <f>'静岡県立工科短期大学校（静岡キャンパス）'!C18</f>
        <v>1650</v>
      </c>
    </row>
    <row r="16" spans="1:3">
      <c r="A16" s="1" t="str">
        <f>'静岡県立工科短期大学校（静岡キャンパス）'!A19</f>
        <v>工静016</v>
      </c>
      <c r="B16" s="1" t="str">
        <f>'静岡県立工科短期大学校（静岡キャンパス）'!B19</f>
        <v>PLCタッチパネル活用技術（応用）</v>
      </c>
      <c r="C16" s="1">
        <f>'静岡県立工科短期大学校（静岡キャンパス）'!C19</f>
        <v>1100</v>
      </c>
    </row>
    <row r="17" spans="1:3">
      <c r="A17" s="1" t="str">
        <f>'静岡県立工科短期大学校（静岡キャンパス）'!A20</f>
        <v>工静017</v>
      </c>
      <c r="B17" s="1" t="str">
        <f>'静岡県立工科短期大学校（静岡キャンパス）'!B20</f>
        <v>ホームページ作成／HTML&amp;CSS①</v>
      </c>
      <c r="C17" s="1">
        <f>'静岡県立工科短期大学校（静岡キャンパス）'!C20</f>
        <v>2200</v>
      </c>
    </row>
    <row r="18" spans="1:3">
      <c r="A18" s="1" t="str">
        <f>'静岡県立工科短期大学校（静岡キャンパス）'!A21</f>
        <v>工静018</v>
      </c>
      <c r="B18" s="1" t="str">
        <f>'静岡県立工科短期大学校（静岡キャンパス）'!B21</f>
        <v>高圧受変電設備の取扱い</v>
      </c>
      <c r="C18" s="1">
        <f>'静岡県立工科短期大学校（静岡キャンパス）'!C21</f>
        <v>1100</v>
      </c>
    </row>
    <row r="19" spans="1:3">
      <c r="A19" s="1" t="str">
        <f>'静岡県立工科短期大学校（静岡キャンパス）'!A22</f>
        <v>工静019</v>
      </c>
      <c r="B19" s="1" t="str">
        <f>'静岡県立工科短期大学校（静岡キャンパス）'!B22</f>
        <v>ビジネス活用 Excel応用（2019編）</v>
      </c>
      <c r="C19" s="1">
        <f>'静岡県立工科短期大学校（静岡キャンパス）'!C22</f>
        <v>2200</v>
      </c>
    </row>
    <row r="20" spans="1:3">
      <c r="A20" s="1" t="str">
        <f>'静岡県立工科短期大学校（静岡キャンパス）'!A23</f>
        <v>工静020</v>
      </c>
      <c r="B20" s="1" t="str">
        <f>'静岡県立工科短期大学校（静岡キャンパス）'!B23</f>
        <v>ガス溶接技能講習②</v>
      </c>
      <c r="C20" s="1">
        <f>'静岡県立工科短期大学校（静岡キャンパス）'!C23</f>
        <v>2200</v>
      </c>
    </row>
    <row r="21" spans="1:3">
      <c r="A21" s="1" t="str">
        <f>'静岡県立工科短期大学校（静岡キャンパス）'!A24</f>
        <v>工静021</v>
      </c>
      <c r="B21" s="1" t="str">
        <f>'静岡県立工科短期大学校（静岡キャンパス）'!B24</f>
        <v>イラストレータ（ビジネス基礎）①</v>
      </c>
      <c r="C21" s="1">
        <f>'静岡県立工科短期大学校（静岡キャンパス）'!C24</f>
        <v>2200</v>
      </c>
    </row>
    <row r="22" spans="1:3">
      <c r="A22" s="1" t="str">
        <f>'静岡県立工科短期大学校（静岡キャンパス）'!A25</f>
        <v>工静022</v>
      </c>
      <c r="B22" s="1" t="str">
        <f>'静岡県立工科短期大学校（静岡キャンパス）'!B25</f>
        <v>TIG溶接の基礎技術</v>
      </c>
      <c r="C22" s="1">
        <f>'静岡県立工科短期大学校（静岡キャンパス）'!C25</f>
        <v>11000</v>
      </c>
    </row>
    <row r="23" spans="1:3">
      <c r="A23" s="1" t="str">
        <f>'静岡県立工科短期大学校（静岡キャンパス）'!A26</f>
        <v>工静023</v>
      </c>
      <c r="B23" s="1" t="str">
        <f>'静岡県立工科短期大学校（静岡キャンパス）'!B26</f>
        <v>組み込みプログラム入門（Ｒａｓｐｂｅｒｒｙ Ｐi）</v>
      </c>
      <c r="C23" s="1">
        <f>'静岡県立工科短期大学校（静岡キャンパス）'!C26</f>
        <v>1100</v>
      </c>
    </row>
    <row r="24" spans="1:3">
      <c r="A24" s="1" t="str">
        <f>'静岡県立工科短期大学校（静岡キャンパス）'!A27</f>
        <v>工静024</v>
      </c>
      <c r="B24" s="1" t="str">
        <f>'静岡県立工科短期大学校（静岡キャンパス）'!B27</f>
        <v>イラストレータ（ビジネス活用）①</v>
      </c>
      <c r="C24" s="1">
        <f>'静岡県立工科短期大学校（静岡キャンパス）'!C27</f>
        <v>2200</v>
      </c>
    </row>
    <row r="25" spans="1:3">
      <c r="A25" s="1" t="str">
        <f>'静岡県立工科短期大学校（静岡キャンパス）'!A28</f>
        <v>工静025</v>
      </c>
      <c r="B25" s="1" t="str">
        <f>'静岡県立工科短期大学校（静岡キャンパス）'!B28</f>
        <v>研削といし取替等特別教育（自由研削）</v>
      </c>
      <c r="C25" s="1">
        <f>'静岡県立工科短期大学校（静岡キャンパス）'!C28</f>
        <v>1650</v>
      </c>
    </row>
    <row r="26" spans="1:3">
      <c r="A26" s="1" t="str">
        <f>'静岡県立工科短期大学校（静岡キャンパス）'!A29</f>
        <v>工静026</v>
      </c>
      <c r="B26" s="1" t="str">
        <f>'静岡県立工科短期大学校（静岡キャンパス）'!B29</f>
        <v>食品衛生学講座（基礎）</v>
      </c>
      <c r="C26" s="1">
        <f>'静岡県立工科短期大学校（静岡キャンパス）'!C29</f>
        <v>1100</v>
      </c>
    </row>
    <row r="27" spans="1:3">
      <c r="A27" s="1" t="str">
        <f>'静岡県立工科短期大学校（静岡キャンパス）'!A30</f>
        <v>工静027</v>
      </c>
      <c r="B27" s="1" t="str">
        <f>'静岡県立工科短期大学校（静岡キャンパス）'!B30</f>
        <v>ビジネス活用 Excel VBA（2019編）</v>
      </c>
      <c r="C27" s="1">
        <f>'静岡県立工科短期大学校（静岡キャンパス）'!C30</f>
        <v>2200</v>
      </c>
    </row>
    <row r="28" spans="1:3">
      <c r="A28" s="1" t="str">
        <f>'静岡県立工科短期大学校（静岡キャンパス）'!A31</f>
        <v>工静028</v>
      </c>
      <c r="B28" s="1" t="str">
        <f>'静岡県立工科短期大学校（静岡キャンパス）'!B31</f>
        <v>主軸移動型NC自動旋盤の加工技術 習得コース</v>
      </c>
      <c r="C28" s="1">
        <f>'静岡県立工科短期大学校（静岡キャンパス）'!C31</f>
        <v>1100</v>
      </c>
    </row>
    <row r="29" spans="1:3">
      <c r="A29" s="1" t="str">
        <f>'静岡県立工科短期大学校（静岡キャンパス）'!A32</f>
        <v>工静029</v>
      </c>
      <c r="B29" s="1" t="str">
        <f>'静岡県立工科短期大学校（静岡キャンパス）'!B32</f>
        <v>アーク溶接特別教育②</v>
      </c>
      <c r="C29" s="1">
        <f>'静岡県立工科短期大学校（静岡キャンパス）'!C32</f>
        <v>2200</v>
      </c>
    </row>
    <row r="30" spans="1:3">
      <c r="A30" s="1" t="str">
        <f>'静岡県立工科短期大学校（静岡キャンパス）'!A33</f>
        <v>工静030</v>
      </c>
      <c r="B30" s="1" t="str">
        <f>'静岡県立工科短期大学校（静岡キャンパス）'!B33</f>
        <v>ホームページ作成／WordPress②</v>
      </c>
      <c r="C30" s="1">
        <f>'静岡県立工科短期大学校（静岡キャンパス）'!C33</f>
        <v>2200</v>
      </c>
    </row>
    <row r="31" spans="1:3">
      <c r="A31" s="1" t="str">
        <f>'静岡県立工科短期大学校（静岡キャンパス）'!A34</f>
        <v>工静031</v>
      </c>
      <c r="B31" s="1" t="str">
        <f>'静岡県立工科短期大学校（静岡キャンパス）'!B34</f>
        <v>初めての「機器組込みプログラミング」入門</v>
      </c>
      <c r="C31" s="1">
        <f>'静岡県立工科短期大学校（静岡キャンパス）'!C34</f>
        <v>3300</v>
      </c>
    </row>
    <row r="32" spans="1:3">
      <c r="A32" s="1" t="str">
        <f>'静岡県立工科短期大学校（静岡キャンパス）'!A35</f>
        <v>工静032</v>
      </c>
      <c r="B32" s="1" t="str">
        <f>'静岡県立工科短期大学校（静岡キャンパス）'!B35</f>
        <v>マシニングセンタの自動NCプログラム作成</v>
      </c>
      <c r="C32" s="1">
        <f>'静岡県立工科短期大学校（静岡キャンパス）'!C35</f>
        <v>1100</v>
      </c>
    </row>
    <row r="33" spans="1:3">
      <c r="A33" s="1" t="str">
        <f>'静岡県立工科短期大学校（静岡キャンパス）'!A36</f>
        <v>工静033</v>
      </c>
      <c r="B33" s="1" t="str">
        <f>'静岡県立工科短期大学校（静岡キャンパス）'!B36</f>
        <v>フォトショップ（入門）②</v>
      </c>
      <c r="C33" s="1">
        <f>'静岡県立工科短期大学校（静岡キャンパス）'!C36</f>
        <v>2200</v>
      </c>
    </row>
    <row r="34" spans="1:3">
      <c r="A34" s="1" t="str">
        <f>'静岡県立工科短期大学校（静岡キャンパス）'!A37</f>
        <v>工静034</v>
      </c>
      <c r="B34" s="1" t="str">
        <f>'静岡県立工科短期大学校（静岡キャンパス）'!B37</f>
        <v>ガス溶接技能講習③</v>
      </c>
      <c r="C34" s="1">
        <f>'静岡県立工科短期大学校（静岡キャンパス）'!C37</f>
        <v>2200</v>
      </c>
    </row>
    <row r="35" spans="1:3">
      <c r="A35" s="1" t="str">
        <f>'静岡県立工科短期大学校（静岡キャンパス）'!A38</f>
        <v>工静035</v>
      </c>
      <c r="B35" s="1" t="str">
        <f>'静岡県立工科短期大学校（静岡キャンパス）'!B38</f>
        <v>高所作業車特別教育講習</v>
      </c>
      <c r="C35" s="1">
        <f>'静岡県立工科短期大学校（静岡キャンパス）'!C38</f>
        <v>1650</v>
      </c>
    </row>
    <row r="36" spans="1:3">
      <c r="A36" s="1" t="str">
        <f>'静岡県立工科短期大学校（静岡キャンパス）'!A39</f>
        <v>工静036</v>
      </c>
      <c r="B36" s="1" t="str">
        <f>'静岡県立工科短期大学校（静岡キャンパス）'!B39</f>
        <v>ホームページ作成／HTML&amp;CSS②</v>
      </c>
      <c r="C36" s="1">
        <f>'静岡県立工科短期大学校（静岡キャンパス）'!C39</f>
        <v>2200</v>
      </c>
    </row>
    <row r="37" spans="1:3">
      <c r="A37" s="1" t="str">
        <f>'静岡県立工科短期大学校（静岡キャンパス）'!A40</f>
        <v>工静037</v>
      </c>
      <c r="B37" s="1" t="str">
        <f>'静岡県立工科短期大学校（静岡キャンパス）'!B40</f>
        <v>ステンレス鋼のTIG溶接技術（実践）</v>
      </c>
      <c r="C37" s="1">
        <f>'静岡県立工科短期大学校（静岡キャンパス）'!C40</f>
        <v>11000</v>
      </c>
    </row>
    <row r="38" spans="1:3">
      <c r="A38" s="1" t="str">
        <f>'静岡県立工科短期大学校（静岡キャンパス）'!A41</f>
        <v>工静038</v>
      </c>
      <c r="B38" s="1" t="str">
        <f>'静岡県立工科短期大学校（静岡キャンパス）'!B41</f>
        <v>ドローン（無人航空機・ＵＡＶ）による情報化施工（入門）</v>
      </c>
      <c r="C38" s="1">
        <f>'静岡県立工科短期大学校（静岡キャンパス）'!C41</f>
        <v>1650</v>
      </c>
    </row>
    <row r="39" spans="1:3">
      <c r="A39" s="1" t="str">
        <f>'静岡県立工科短期大学校（静岡キャンパス）'!A42</f>
        <v>工静039</v>
      </c>
      <c r="B39" s="1" t="str">
        <f>'静岡県立工科短期大学校（静岡キャンパス）'!B42</f>
        <v>イラストレータ（ビジネス基礎）②</v>
      </c>
      <c r="C39" s="1">
        <f>'静岡県立工科短期大学校（静岡キャンパス）'!C42</f>
        <v>2200</v>
      </c>
    </row>
    <row r="40" spans="1:3">
      <c r="A40" s="1" t="str">
        <f>'静岡県立工科短期大学校（静岡キャンパス）'!A43</f>
        <v>工静040</v>
      </c>
      <c r="B40" s="1" t="str">
        <f>'静岡県立工科短期大学校（静岡キャンパス）'!B43</f>
        <v>フードサイエンス基礎講座（食品の加工・製造）</v>
      </c>
      <c r="C40" s="1">
        <f>'静岡県立工科短期大学校（静岡キャンパス）'!C43</f>
        <v>1100</v>
      </c>
    </row>
    <row r="41" spans="1:3">
      <c r="A41" s="1" t="str">
        <f>'静岡県立工科短期大学校（静岡キャンパス）'!A44</f>
        <v>工静041</v>
      </c>
      <c r="B41" s="1" t="str">
        <f>'静岡県立工科短期大学校（静岡キャンパス）'!B44</f>
        <v>CO2半自動溶接講習</v>
      </c>
      <c r="C41" s="1">
        <f>'静岡県立工科短期大学校（静岡キャンパス）'!C44</f>
        <v>2200</v>
      </c>
    </row>
    <row r="42" spans="1:3">
      <c r="A42" s="1" t="str">
        <f>'静岡県立工科短期大学校（静岡キャンパス）'!A45</f>
        <v>工静042</v>
      </c>
      <c r="B42" s="1" t="str">
        <f>'静岡県立工科短期大学校（静岡キャンパス）'!B45</f>
        <v>フードサイエンス基礎講座（食品の栄養機能）</v>
      </c>
      <c r="C42" s="1">
        <f>'静岡県立工科短期大学校（静岡キャンパス）'!C45</f>
        <v>1100</v>
      </c>
    </row>
    <row r="43" spans="1:3">
      <c r="A43" s="1" t="str">
        <f>'静岡県立工科短期大学校（静岡キャンパス）'!A46</f>
        <v>工静043</v>
      </c>
      <c r="B43" s="1" t="str">
        <f>'静岡県立工科短期大学校（静岡キャンパス）'!B46</f>
        <v>第二種電気工事士技能試験対策【下期】</v>
      </c>
      <c r="C43" s="1">
        <f>'静岡県立工科短期大学校（静岡キャンパス）'!C46</f>
        <v>11000</v>
      </c>
    </row>
    <row r="44" spans="1:3">
      <c r="A44" s="1" t="str">
        <f>'静岡県立工科短期大学校（静岡キャンパス）'!A47</f>
        <v>工静044</v>
      </c>
      <c r="B44" s="1" t="str">
        <f>'静岡県立工科短期大学校（静岡キャンパス）'!B47</f>
        <v>生産現場の「機器組込みプログラミング」</v>
      </c>
      <c r="C44" s="1">
        <f>'静岡県立工科短期大学校（静岡キャンパス）'!C47</f>
        <v>3300</v>
      </c>
    </row>
    <row r="45" spans="1:3">
      <c r="A45" s="1" t="str">
        <f>'静岡県立工科短期大学校（静岡キャンパス）'!A48</f>
        <v>工静045</v>
      </c>
      <c r="B45" s="1" t="str">
        <f>'静岡県立工科短期大学校（静岡キャンパス）'!B48</f>
        <v>フードサイエンス基礎講座（いまさら聞けない微生物）</v>
      </c>
      <c r="C45" s="1">
        <f>'静岡県立工科短期大学校（静岡キャンパス）'!C48</f>
        <v>1100</v>
      </c>
    </row>
    <row r="46" spans="1:3">
      <c r="A46" s="1" t="str">
        <f>'静岡県立工科短期大学校（静岡キャンパス）'!A49</f>
        <v>工静046</v>
      </c>
      <c r="B46" s="1" t="str">
        <f>'静岡県立工科短期大学校（静岡キャンパス）'!B49</f>
        <v>産業用ロボット操作習熟コース（基本編）</v>
      </c>
      <c r="C46" s="1">
        <f>'静岡県立工科短期大学校（静岡キャンパス）'!C49</f>
        <v>3300</v>
      </c>
    </row>
    <row r="47" spans="1:3">
      <c r="A47" s="1" t="str">
        <f>'静岡県立工科短期大学校（静岡キャンパス）'!A50</f>
        <v>工静047</v>
      </c>
      <c r="B47" s="1" t="str">
        <f>'静岡県立工科短期大学校（静岡キャンパス）'!B50</f>
        <v>イラストレータ（ビジネス活用）②</v>
      </c>
      <c r="C47" s="1">
        <f>'静岡県立工科短期大学校（静岡キャンパス）'!C50</f>
        <v>2200</v>
      </c>
    </row>
    <row r="48" spans="1:3">
      <c r="A48" s="1" t="str">
        <f>'静岡県立工科短期大学校（静岡キャンパス）'!A51</f>
        <v>工静048</v>
      </c>
      <c r="B48" s="1" t="str">
        <f>'静岡県立工科短期大学校（静岡キャンパス）'!B51</f>
        <v>ガス溶接技能講習④</v>
      </c>
      <c r="C48" s="1">
        <f>'静岡県立工科短期大学校（静岡キャンパス）'!C51</f>
        <v>2200</v>
      </c>
    </row>
    <row r="49" spans="1:3">
      <c r="A49" s="1" t="str">
        <f>'静岡県立工科短期大学校（静岡キャンパス）'!A52</f>
        <v>工静049</v>
      </c>
      <c r="B49" s="1" t="str">
        <f>'静岡県立工科短期大学校（静岡キャンパス）'!B52</f>
        <v>研削といし取替等特別教育（機械研削）</v>
      </c>
      <c r="C49" s="1">
        <f>'静岡県立工科短期大学校（静岡キャンパス）'!C52</f>
        <v>1650</v>
      </c>
    </row>
    <row r="50" spans="1:3">
      <c r="A50" s="1" t="str">
        <f>'静岡県立工科短期大学校（静岡キャンパス）'!A53</f>
        <v>工静050</v>
      </c>
      <c r="B50" s="1" t="str">
        <f>'静岡県立工科短期大学校（静岡キャンパス）'!B53</f>
        <v>３Ｄプリンタ活用法（入門）</v>
      </c>
      <c r="C50" s="1">
        <f>'静岡県立工科短期大学校（静岡キャンパス）'!C53</f>
        <v>3300</v>
      </c>
    </row>
    <row r="51" spans="1:3">
      <c r="A51" s="1" t="str">
        <f>'静岡県立工科短期大学校（静岡キャンパス）'!A54</f>
        <v>工静051</v>
      </c>
      <c r="B51" s="1" t="str">
        <f>'静岡県立工科短期大学校（静岡キャンパス）'!B54</f>
        <v>産業用ロボット操作習熟コース（応用編）</v>
      </c>
      <c r="C51" s="1">
        <f>'静岡県立工科短期大学校（静岡キャンパス）'!C54</f>
        <v>3300</v>
      </c>
    </row>
    <row r="52" spans="1:3">
      <c r="A52" s="1" t="str">
        <f>'静岡県立工科短期大学校（静岡キャンパス）'!A55</f>
        <v>工静052</v>
      </c>
      <c r="B52" s="1" t="str">
        <f>'静岡県立工科短期大学校（静岡キャンパス）'!B55</f>
        <v>幾何公差の使い方・表し方（入門）</v>
      </c>
      <c r="C52" s="1">
        <f>'静岡県立工科短期大学校（静岡キャンパス）'!C55</f>
        <v>2200</v>
      </c>
    </row>
    <row r="53" spans="1:3">
      <c r="A53" s="1" t="str">
        <f>'静岡県立工科短期大学校（静岡キャンパス）'!A56</f>
        <v>工静053</v>
      </c>
      <c r="B53" s="1" t="str">
        <f>'静岡県立工科短期大学校（静岡キャンパス）'!B56</f>
        <v>基礎から学ぶCAE</v>
      </c>
      <c r="C53" s="1">
        <f>'静岡県立工科短期大学校（静岡キャンパス）'!C56</f>
        <v>1100</v>
      </c>
    </row>
    <row r="54" spans="1:3">
      <c r="A54" s="1" t="str">
        <f>'静岡県立工科短期大学校（静岡キャンパス）'!A57</f>
        <v>工静054</v>
      </c>
      <c r="B54" s="1" t="str">
        <f>'静岡県立工科短期大学校（静岡キャンパス）'!B57</f>
        <v>HACCPによる工程管理（基礎）</v>
      </c>
      <c r="C54" s="1">
        <f>'静岡県立工科短期大学校（静岡キャンパス）'!C57</f>
        <v>3300</v>
      </c>
    </row>
    <row r="55" spans="1:3">
      <c r="A55" s="1">
        <f>'静岡県立工科短期大学校（静岡キャンパス）'!A58</f>
        <v>0</v>
      </c>
      <c r="B55" s="1">
        <f>'静岡県立工科短期大学校（静岡キャンパス）'!B58</f>
        <v>0</v>
      </c>
      <c r="C55" s="1">
        <f>'静岡県立工科短期大学校（静岡キャンパス）'!C58</f>
        <v>0</v>
      </c>
    </row>
    <row r="56" spans="1:3">
      <c r="A56" s="1">
        <f>'静岡県立工科短期大学校（静岡キャンパス）'!A59</f>
        <v>0</v>
      </c>
      <c r="B56" s="1">
        <f>'静岡県立工科短期大学校（静岡キャンパス）'!B59</f>
        <v>0</v>
      </c>
      <c r="C56" s="1">
        <f>'静岡県立工科短期大学校（静岡キャンパス）'!C59</f>
        <v>0</v>
      </c>
    </row>
    <row r="57" spans="1:3">
      <c r="A57" s="1">
        <f>'静岡県立工科短期大学校（静岡キャンパス）'!A60</f>
        <v>0</v>
      </c>
      <c r="B57" s="1">
        <f>'静岡県立工科短期大学校（静岡キャンパス）'!B60</f>
        <v>0</v>
      </c>
      <c r="C57" s="1">
        <f>'静岡県立工科短期大学校（静岡キャンパス）'!C60</f>
        <v>0</v>
      </c>
    </row>
    <row r="58" spans="1:3">
      <c r="A58" s="1">
        <f>'静岡県立工科短期大学校（静岡キャンパス）'!A61</f>
        <v>0</v>
      </c>
      <c r="B58" s="1">
        <f>'静岡県立工科短期大学校（静岡キャンパス）'!B61</f>
        <v>0</v>
      </c>
      <c r="C58" s="1">
        <f>'静岡県立工科短期大学校（静岡キャンパス）'!C61</f>
        <v>0</v>
      </c>
    </row>
    <row r="59" spans="1:3">
      <c r="A59" s="1">
        <f>'静岡県立工科短期大学校（静岡キャンパス）'!A62</f>
        <v>0</v>
      </c>
      <c r="B59" s="1">
        <f>'静岡県立工科短期大学校（静岡キャンパス）'!B62</f>
        <v>0</v>
      </c>
      <c r="C59" s="1">
        <f>'静岡県立工科短期大学校（静岡キャンパス）'!C62</f>
        <v>0</v>
      </c>
    </row>
    <row r="60" spans="1:3">
      <c r="A60" s="1">
        <f>'静岡県立工科短期大学校（静岡キャンパス）'!A63</f>
        <v>0</v>
      </c>
      <c r="B60" s="1">
        <f>'静岡県立工科短期大学校（静岡キャンパス）'!B63</f>
        <v>0</v>
      </c>
      <c r="C60" s="1">
        <f>'静岡県立工科短期大学校（静岡キャンパス）'!C63</f>
        <v>0</v>
      </c>
    </row>
    <row r="61" spans="1:3">
      <c r="A61" s="1">
        <f>'静岡県立工科短期大学校（静岡キャンパス）'!A64</f>
        <v>0</v>
      </c>
      <c r="B61" s="1">
        <f>'静岡県立工科短期大学校（静岡キャンパス）'!B64</f>
        <v>0</v>
      </c>
      <c r="C61" s="1">
        <f>'静岡県立工科短期大学校（静岡キャンパス）'!C64</f>
        <v>0</v>
      </c>
    </row>
    <row r="62" spans="1:3">
      <c r="A62" s="1">
        <f>'静岡県立工科短期大学校（静岡キャンパス）'!A65</f>
        <v>0</v>
      </c>
      <c r="B62" s="1">
        <f>'静岡県立工科短期大学校（静岡キャンパス）'!B65</f>
        <v>0</v>
      </c>
      <c r="C62" s="1">
        <f>'静岡県立工科短期大学校（静岡キャンパス）'!C65</f>
        <v>0</v>
      </c>
    </row>
    <row r="63" spans="1:3">
      <c r="A63" s="1">
        <f>'静岡県立工科短期大学校（静岡キャンパス）'!A66</f>
        <v>0</v>
      </c>
      <c r="B63" s="1">
        <f>'静岡県立工科短期大学校（静岡キャンパス）'!B66</f>
        <v>0</v>
      </c>
      <c r="C63" s="1">
        <f>'静岡県立工科短期大学校（静岡キャンパス）'!C66</f>
        <v>0</v>
      </c>
    </row>
    <row r="64" spans="1:3">
      <c r="A64" s="1">
        <f>'静岡県立工科短期大学校（静岡キャンパス）'!A67</f>
        <v>0</v>
      </c>
      <c r="B64" s="1">
        <f>'静岡県立工科短期大学校（静岡キャンパス）'!B67</f>
        <v>0</v>
      </c>
      <c r="C64" s="1">
        <f>'静岡県立工科短期大学校（静岡キャンパス）'!C67</f>
        <v>0</v>
      </c>
    </row>
    <row r="65" spans="1:3">
      <c r="A65" s="1">
        <f>'静岡県立工科短期大学校（静岡キャンパス）'!A68</f>
        <v>0</v>
      </c>
      <c r="B65" s="1">
        <f>'静岡県立工科短期大学校（静岡キャンパス）'!B68</f>
        <v>0</v>
      </c>
      <c r="C65" s="1">
        <f>'静岡県立工科短期大学校（静岡キャンパス）'!C68</f>
        <v>0</v>
      </c>
    </row>
    <row r="66" spans="1:3">
      <c r="A66" s="1">
        <f>'静岡県立工科短期大学校（静岡キャンパス）'!A69</f>
        <v>0</v>
      </c>
      <c r="B66" s="1">
        <f>'静岡県立工科短期大学校（静岡キャンパス）'!B69</f>
        <v>0</v>
      </c>
      <c r="C66" s="1">
        <f>'静岡県立工科短期大学校（静岡キャンパス）'!C69</f>
        <v>0</v>
      </c>
    </row>
    <row r="67" spans="1:3">
      <c r="A67" s="1">
        <f>'静岡県立工科短期大学校（静岡キャンパス）'!A70</f>
        <v>0</v>
      </c>
      <c r="B67" s="1">
        <f>'静岡県立工科短期大学校（静岡キャンパス）'!B70</f>
        <v>0</v>
      </c>
      <c r="C67" s="1">
        <f>'静岡県立工科短期大学校（静岡キャンパス）'!C70</f>
        <v>0</v>
      </c>
    </row>
    <row r="68" spans="1:3">
      <c r="A68" s="1">
        <f>'静岡県立工科短期大学校（静岡キャンパス）'!A71</f>
        <v>0</v>
      </c>
      <c r="B68" s="1">
        <f>'静岡県立工科短期大学校（静岡キャンパス）'!B71</f>
        <v>0</v>
      </c>
      <c r="C68" s="1">
        <f>'静岡県立工科短期大学校（静岡キャンパス）'!C71</f>
        <v>0</v>
      </c>
    </row>
    <row r="69" spans="1:3">
      <c r="A69" s="1">
        <f>'静岡県立工科短期大学校（静岡キャンパス）'!A72</f>
        <v>0</v>
      </c>
      <c r="B69" s="1">
        <f>'静岡県立工科短期大学校（静岡キャンパス）'!B72</f>
        <v>0</v>
      </c>
      <c r="C69" s="1">
        <f>'静岡県立工科短期大学校（静岡キャンパス）'!C72</f>
        <v>0</v>
      </c>
    </row>
    <row r="70" spans="1:3">
      <c r="A70" s="1">
        <f>'静岡県立工科短期大学校（静岡キャンパス）'!A73</f>
        <v>0</v>
      </c>
      <c r="B70" s="1">
        <f>'静岡県立工科短期大学校（静岡キャンパス）'!B73</f>
        <v>0</v>
      </c>
      <c r="C70" s="1">
        <f>'静岡県立工科短期大学校（静岡キャンパス）'!C73</f>
        <v>0</v>
      </c>
    </row>
    <row r="71" spans="1:3">
      <c r="A71" s="1">
        <f>'静岡県立工科短期大学校（静岡キャンパス）'!A74</f>
        <v>0</v>
      </c>
      <c r="B71" s="1">
        <f>'静岡県立工科短期大学校（静岡キャンパス）'!B74</f>
        <v>0</v>
      </c>
      <c r="C71" s="1">
        <f>'静岡県立工科短期大学校（静岡キャンパス）'!C74</f>
        <v>0</v>
      </c>
    </row>
    <row r="72" spans="1:3">
      <c r="A72" s="1">
        <f>'静岡県立工科短期大学校（静岡キャンパス）'!A75</f>
        <v>0</v>
      </c>
      <c r="B72" s="1">
        <f>'静岡県立工科短期大学校（静岡キャンパス）'!B75</f>
        <v>0</v>
      </c>
      <c r="C72" s="1">
        <f>'静岡県立工科短期大学校（静岡キャンパス）'!C75</f>
        <v>0</v>
      </c>
    </row>
    <row r="73" spans="1:3">
      <c r="A73" s="1">
        <f>'静岡県立工科短期大学校（静岡キャンパス）'!A76</f>
        <v>0</v>
      </c>
      <c r="B73" s="1">
        <f>'静岡県立工科短期大学校（静岡キャンパス）'!B76</f>
        <v>0</v>
      </c>
      <c r="C73" s="1">
        <f>'静岡県立工科短期大学校（静岡キャンパス）'!C76</f>
        <v>0</v>
      </c>
    </row>
    <row r="74" spans="1:3">
      <c r="A74" s="1">
        <f>'静岡県立工科短期大学校（静岡キャンパス）'!A77</f>
        <v>0</v>
      </c>
      <c r="B74" s="1">
        <f>'静岡県立工科短期大学校（静岡キャンパス）'!B77</f>
        <v>0</v>
      </c>
      <c r="C74" s="1">
        <f>'静岡県立工科短期大学校（静岡キャンパス）'!C77</f>
        <v>0</v>
      </c>
    </row>
    <row r="75" spans="1:3">
      <c r="A75" s="1">
        <f>'静岡県立工科短期大学校（静岡キャンパス）'!A78</f>
        <v>0</v>
      </c>
      <c r="B75" s="1">
        <f>'静岡県立工科短期大学校（静岡キャンパス）'!B78</f>
        <v>0</v>
      </c>
      <c r="C75" s="1">
        <f>'静岡県立工科短期大学校（静岡キャンパス）'!C78</f>
        <v>0</v>
      </c>
    </row>
    <row r="76" spans="1:3">
      <c r="A76" s="1">
        <f>'静岡県立工科短期大学校（静岡キャンパス）'!A79</f>
        <v>0</v>
      </c>
      <c r="B76" s="1">
        <f>'静岡県立工科短期大学校（静岡キャンパス）'!B79</f>
        <v>0</v>
      </c>
      <c r="C76" s="1">
        <f>'静岡県立工科短期大学校（静岡キャンパス）'!C79</f>
        <v>0</v>
      </c>
    </row>
    <row r="77" spans="1:3">
      <c r="A77" s="1">
        <f>'静岡県立工科短期大学校（静岡キャンパス）'!A80</f>
        <v>0</v>
      </c>
      <c r="B77" s="1">
        <f>'静岡県立工科短期大学校（静岡キャンパス）'!B80</f>
        <v>0</v>
      </c>
      <c r="C77" s="1">
        <f>'静岡県立工科短期大学校（静岡キャンパス）'!C80</f>
        <v>0</v>
      </c>
    </row>
    <row r="78" spans="1:3">
      <c r="A78" s="1">
        <f>'静岡県立工科短期大学校（静岡キャンパス）'!A81</f>
        <v>0</v>
      </c>
      <c r="B78" s="1">
        <f>'静岡県立工科短期大学校（静岡キャンパス）'!B81</f>
        <v>0</v>
      </c>
      <c r="C78" s="1">
        <f>'静岡県立工科短期大学校（静岡キャンパス）'!C81</f>
        <v>0</v>
      </c>
    </row>
    <row r="79" spans="1:3">
      <c r="A79" s="1">
        <f>'静岡県立工科短期大学校（静岡キャンパス）'!A82</f>
        <v>0</v>
      </c>
      <c r="B79" s="1">
        <f>'静岡県立工科短期大学校（静岡キャンパス）'!B82</f>
        <v>0</v>
      </c>
      <c r="C79" s="1">
        <f>'静岡県立工科短期大学校（静岡キャンパス）'!C82</f>
        <v>0</v>
      </c>
    </row>
    <row r="80" spans="1:3">
      <c r="A80" s="1">
        <f>'静岡県立工科短期大学校（静岡キャンパス）'!A83</f>
        <v>0</v>
      </c>
      <c r="B80" s="1">
        <f>'静岡県立工科短期大学校（静岡キャンパス）'!B83</f>
        <v>0</v>
      </c>
      <c r="C80" s="1">
        <f>'静岡県立工科短期大学校（静岡キャンパス）'!C83</f>
        <v>0</v>
      </c>
    </row>
    <row r="81" spans="1:3">
      <c r="A81" s="1">
        <f>'静岡県立工科短期大学校（静岡キャンパス）'!A84</f>
        <v>0</v>
      </c>
      <c r="B81" s="1">
        <f>'静岡県立工科短期大学校（静岡キャンパス）'!B84</f>
        <v>0</v>
      </c>
      <c r="C81" s="1">
        <f>'静岡県立工科短期大学校（静岡キャンパス）'!C84</f>
        <v>0</v>
      </c>
    </row>
    <row r="82" spans="1:3">
      <c r="A82" s="1">
        <f>'静岡県立工科短期大学校（静岡キャンパス）'!A85</f>
        <v>0</v>
      </c>
      <c r="B82" s="1">
        <f>'静岡県立工科短期大学校（静岡キャンパス）'!B85</f>
        <v>0</v>
      </c>
      <c r="C82" s="1">
        <f>'静岡県立工科短期大学校（静岡キャンパス）'!C85</f>
        <v>0</v>
      </c>
    </row>
    <row r="83" spans="1:3">
      <c r="A83" s="1">
        <f>'静岡県立工科短期大学校（静岡キャンパス）'!A86</f>
        <v>0</v>
      </c>
      <c r="B83" s="1">
        <f>'静岡県立工科短期大学校（静岡キャンパス）'!B86</f>
        <v>0</v>
      </c>
      <c r="C83" s="1">
        <f>'静岡県立工科短期大学校（静岡キャンパス）'!C86</f>
        <v>0</v>
      </c>
    </row>
    <row r="84" spans="1:3">
      <c r="A84" s="1">
        <f>'静岡県立工科短期大学校（静岡キャンパス）'!A87</f>
        <v>0</v>
      </c>
      <c r="B84" s="1">
        <f>'静岡県立工科短期大学校（静岡キャンパス）'!B87</f>
        <v>0</v>
      </c>
      <c r="C84" s="1">
        <f>'静岡県立工科短期大学校（静岡キャンパス）'!C87</f>
        <v>0</v>
      </c>
    </row>
    <row r="85" spans="1:3">
      <c r="A85" s="1">
        <f>'静岡県立工科短期大学校（静岡キャンパス）'!A88</f>
        <v>0</v>
      </c>
      <c r="B85" s="1">
        <f>'静岡県立工科短期大学校（静岡キャンパス）'!B88</f>
        <v>0</v>
      </c>
      <c r="C85" s="1">
        <f>'静岡県立工科短期大学校（静岡キャンパス）'!C88</f>
        <v>0</v>
      </c>
    </row>
    <row r="86" spans="1:3">
      <c r="A86" s="1">
        <f>'静岡県立工科短期大学校（静岡キャンパス）'!A89</f>
        <v>0</v>
      </c>
      <c r="B86" s="1">
        <f>'静岡県立工科短期大学校（静岡キャンパス）'!B89</f>
        <v>0</v>
      </c>
      <c r="C86" s="1">
        <f>'静岡県立工科短期大学校（静岡キャンパス）'!C89</f>
        <v>0</v>
      </c>
    </row>
    <row r="87" spans="1:3">
      <c r="A87" s="1">
        <f>'静岡県立工科短期大学校（静岡キャンパス）'!A90</f>
        <v>0</v>
      </c>
      <c r="B87" s="1">
        <f>'静岡県立工科短期大学校（静岡キャンパス）'!B90</f>
        <v>0</v>
      </c>
      <c r="C87" s="1">
        <f>'静岡県立工科短期大学校（静岡キャンパス）'!C90</f>
        <v>0</v>
      </c>
    </row>
    <row r="88" spans="1:3">
      <c r="A88" s="1">
        <f>'静岡県立工科短期大学校（静岡キャンパス）'!A91</f>
        <v>0</v>
      </c>
      <c r="B88" s="1">
        <f>'静岡県立工科短期大学校（静岡キャンパス）'!B91</f>
        <v>0</v>
      </c>
      <c r="C88" s="1">
        <f>'静岡県立工科短期大学校（静岡キャンパス）'!C91</f>
        <v>0</v>
      </c>
    </row>
    <row r="89" spans="1:3">
      <c r="A89" s="1">
        <f>'静岡県立工科短期大学校（静岡キャンパス）'!A92</f>
        <v>0</v>
      </c>
      <c r="B89" s="1">
        <f>'静岡県立工科短期大学校（静岡キャンパス）'!B92</f>
        <v>0</v>
      </c>
      <c r="C89" s="1">
        <f>'静岡県立工科短期大学校（静岡キャンパス）'!C92</f>
        <v>0</v>
      </c>
    </row>
    <row r="90" spans="1:3">
      <c r="A90" s="1">
        <f>'静岡県立工科短期大学校（静岡キャンパス）'!A93</f>
        <v>0</v>
      </c>
      <c r="B90" s="1">
        <f>'静岡県立工科短期大学校（静岡キャンパス）'!B93</f>
        <v>0</v>
      </c>
      <c r="C90" s="1">
        <f>'静岡県立工科短期大学校（静岡キャンパス）'!C93</f>
        <v>0</v>
      </c>
    </row>
    <row r="91" spans="1:3">
      <c r="A91" s="1">
        <f>'静岡県立工科短期大学校（静岡キャンパス）'!A94</f>
        <v>0</v>
      </c>
      <c r="B91" s="1">
        <f>'静岡県立工科短期大学校（静岡キャンパス）'!B94</f>
        <v>0</v>
      </c>
      <c r="C91" s="1">
        <f>'静岡県立工科短期大学校（静岡キャンパス）'!C94</f>
        <v>0</v>
      </c>
    </row>
    <row r="92" spans="1:3">
      <c r="A92" s="1">
        <f>'静岡県立工科短期大学校（静岡キャンパス）'!A95</f>
        <v>0</v>
      </c>
      <c r="B92" s="1">
        <f>'静岡県立工科短期大学校（静岡キャンパス）'!B95</f>
        <v>0</v>
      </c>
      <c r="C92" s="1">
        <f>'静岡県立工科短期大学校（静岡キャンパス）'!C95</f>
        <v>0</v>
      </c>
    </row>
    <row r="93" spans="1:3">
      <c r="A93" s="1">
        <f>'静岡県立工科短期大学校（静岡キャンパス）'!A96</f>
        <v>0</v>
      </c>
      <c r="B93" s="1">
        <f>'静岡県立工科短期大学校（静岡キャンパス）'!B96</f>
        <v>0</v>
      </c>
      <c r="C93" s="1">
        <f>'静岡県立工科短期大学校（静岡キャンパス）'!C96</f>
        <v>0</v>
      </c>
    </row>
    <row r="94" spans="1:3">
      <c r="A94" s="1">
        <f>'静岡県立工科短期大学校（静岡キャンパス）'!A97</f>
        <v>0</v>
      </c>
      <c r="B94" s="1">
        <f>'静岡県立工科短期大学校（静岡キャンパス）'!B97</f>
        <v>0</v>
      </c>
      <c r="C94" s="1">
        <f>'静岡県立工科短期大学校（静岡キャンパス）'!C97</f>
        <v>0</v>
      </c>
    </row>
    <row r="95" spans="1:3">
      <c r="A95" s="1">
        <f>'静岡県立工科短期大学校（静岡キャンパス）'!A98</f>
        <v>0</v>
      </c>
      <c r="B95" s="1">
        <f>'静岡県立工科短期大学校（静岡キャンパス）'!B98</f>
        <v>0</v>
      </c>
      <c r="C95" s="1">
        <f>'静岡県立工科短期大学校（静岡キャンパス）'!C98</f>
        <v>0</v>
      </c>
    </row>
    <row r="96" spans="1:3">
      <c r="A96" s="1">
        <f>'静岡県立工科短期大学校（静岡キャンパス）'!A99</f>
        <v>0</v>
      </c>
      <c r="B96" s="1">
        <f>'静岡県立工科短期大学校（静岡キャンパス）'!B99</f>
        <v>0</v>
      </c>
      <c r="C96" s="1">
        <f>'静岡県立工科短期大学校（静岡キャンパス）'!C99</f>
        <v>0</v>
      </c>
    </row>
    <row r="97" spans="1:3">
      <c r="A97" s="1">
        <f>'静岡県立工科短期大学校（静岡キャンパス）'!A100</f>
        <v>0</v>
      </c>
      <c r="B97" s="1">
        <f>'静岡県立工科短期大学校（静岡キャンパス）'!B100</f>
        <v>0</v>
      </c>
      <c r="C97" s="1">
        <f>'静岡県立工科短期大学校（静岡キャンパス）'!C100</f>
        <v>0</v>
      </c>
    </row>
    <row r="98" spans="1:3">
      <c r="A98" s="1">
        <f>'静岡県立工科短期大学校（静岡キャンパス）'!A101</f>
        <v>0</v>
      </c>
      <c r="B98" s="1">
        <f>'静岡県立工科短期大学校（静岡キャンパス）'!B101</f>
        <v>0</v>
      </c>
      <c r="C98" s="1">
        <f>'静岡県立工科短期大学校（静岡キャンパス）'!C101</f>
        <v>0</v>
      </c>
    </row>
    <row r="99" spans="1:3">
      <c r="A99" s="1">
        <f>'静岡県立工科短期大学校（静岡キャンパス）'!A102</f>
        <v>0</v>
      </c>
      <c r="B99" s="1">
        <f>'静岡県立工科短期大学校（静岡キャンパス）'!B102</f>
        <v>0</v>
      </c>
      <c r="C99" s="1">
        <f>'静岡県立工科短期大学校（静岡キャンパス）'!C102</f>
        <v>0</v>
      </c>
    </row>
    <row r="100" spans="1:3">
      <c r="A100" s="1">
        <f>'静岡県立工科短期大学校（静岡キャンパス）'!A103</f>
        <v>0</v>
      </c>
      <c r="B100" s="1">
        <f>'静岡県立工科短期大学校（静岡キャンパス）'!B103</f>
        <v>0</v>
      </c>
      <c r="C100" s="1">
        <f>'静岡県立工科短期大学校（静岡キャンパス）'!C103</f>
        <v>0</v>
      </c>
    </row>
    <row r="101" spans="1:3">
      <c r="A101" s="1" t="str">
        <f>'静岡県立工科短期大学校（沼津キャンパス）'!A4</f>
        <v>工沼001</v>
      </c>
      <c r="B101" s="1" t="str">
        <f>'静岡県立工科短期大学校（沼津キャンパス）'!B4</f>
        <v>ものづくりの基本（安全・測定・手仕上編）</v>
      </c>
      <c r="C101" s="1">
        <f>'静岡県立工科短期大学校（沼津キャンパス）'!C4</f>
        <v>1650</v>
      </c>
    </row>
    <row r="102" spans="1:3">
      <c r="A102" s="1" t="str">
        <f>'静岡県立工科短期大学校（沼津キャンパス）'!A5</f>
        <v>工沼002</v>
      </c>
      <c r="B102" s="1" t="str">
        <f>'静岡県立工科短期大学校（沼津キャンパス）'!B5</f>
        <v>ものづくりの基本（図面の読み方編）</v>
      </c>
      <c r="C102" s="1">
        <f>'静岡県立工科短期大学校（沼津キャンパス）'!C5</f>
        <v>1650</v>
      </c>
    </row>
    <row r="103" spans="1:3">
      <c r="A103" s="1" t="str">
        <f>'静岡県立工科短期大学校（沼津キャンパス）'!A6</f>
        <v>工沼003</v>
      </c>
      <c r="B103" s="1" t="str">
        <f>'静岡県立工科短期大学校（沼津キャンパス）'!B6</f>
        <v>第二種電気工事士筆記試験対策（一般問題・配線図）上期</v>
      </c>
      <c r="C103" s="1">
        <f>'静岡県立工科短期大学校（沼津キャンパス）'!C6</f>
        <v>2200</v>
      </c>
    </row>
    <row r="104" spans="1:3">
      <c r="A104" s="1" t="str">
        <f>'静岡県立工科短期大学校（沼津キャンパス）'!A7</f>
        <v>工沼004</v>
      </c>
      <c r="B104" s="1" t="str">
        <f>'静岡県立工科短期大学校（沼津キャンパス）'!B7</f>
        <v>３次元CAD（ソリッド編）①</v>
      </c>
      <c r="C104" s="1">
        <f>'静岡県立工科短期大学校（沼津キャンパス）'!C7</f>
        <v>1100</v>
      </c>
    </row>
    <row r="105" spans="1:3">
      <c r="A105" s="1" t="str">
        <f>'静岡県立工科短期大学校（沼津キャンパス）'!A8</f>
        <v>工沼005</v>
      </c>
      <c r="B105" s="1" t="str">
        <f>'静岡県立工科短期大学校（沼津キャンパス）'!B8</f>
        <v>ものづくりの基本（自由研削砥石特別教育編）</v>
      </c>
      <c r="C105" s="1">
        <f>'静岡県立工科短期大学校（沼津キャンパス）'!C8</f>
        <v>1650</v>
      </c>
    </row>
    <row r="106" spans="1:3">
      <c r="A106" s="1" t="str">
        <f>'静岡県立工科短期大学校（沼津キャンパス）'!A9</f>
        <v>工沼006</v>
      </c>
      <c r="B106" s="1" t="str">
        <f>'静岡県立工科短期大学校（沼津キャンパス）'!B9</f>
        <v>マシニングセンタ初級</v>
      </c>
      <c r="C106" s="1">
        <f>'静岡県立工科短期大学校（沼津キャンパス）'!C9</f>
        <v>2200</v>
      </c>
    </row>
    <row r="107" spans="1:3">
      <c r="A107" s="1" t="str">
        <f>'静岡県立工科短期大学校（沼津キャンパス）'!A10</f>
        <v>工沼007</v>
      </c>
      <c r="B107" s="1" t="str">
        <f>'静岡県立工科短期大学校（沼津キャンパス）'!B10</f>
        <v>ものづくりの基本（社会人マナー）</v>
      </c>
      <c r="C107" s="1">
        <f>'静岡県立工科短期大学校（沼津キャンパス）'!C10</f>
        <v>1650</v>
      </c>
    </row>
    <row r="108" spans="1:3">
      <c r="A108" s="1" t="str">
        <f>'静岡県立工科短期大学校（沼津キャンパス）'!A11</f>
        <v>工沼008</v>
      </c>
      <c r="B108" s="1" t="str">
        <f>'静岡県立工科短期大学校（沼津キャンパス）'!B11</f>
        <v>３次元CAD（サーフェス編）①</v>
      </c>
      <c r="C108" s="1">
        <f>'静岡県立工科短期大学校（沼津キャンパス）'!C11</f>
        <v>1100</v>
      </c>
    </row>
    <row r="109" spans="1:3">
      <c r="A109" s="1" t="str">
        <f>'静岡県立工科短期大学校（沼津キャンパス）'!A12</f>
        <v>工沼009</v>
      </c>
      <c r="B109" s="1" t="str">
        <f>'静岡県立工科短期大学校（沼津キャンパス）'!B12</f>
        <v>３次元CAD（アセンブリ編）①</v>
      </c>
      <c r="C109" s="1">
        <f>'静岡県立工科短期大学校（沼津キャンパス）'!C12</f>
        <v>1100</v>
      </c>
    </row>
    <row r="110" spans="1:3">
      <c r="A110" s="1" t="str">
        <f>'静岡県立工科短期大学校（沼津キャンパス）'!A13</f>
        <v>工沼010</v>
      </c>
      <c r="B110" s="1" t="str">
        <f>'静岡県立工科短期大学校（沼津キャンパス）'!B13</f>
        <v>第二種電気工事士筆記試験対策（直前対策）上期</v>
      </c>
      <c r="C110" s="1">
        <f>'静岡県立工科短期大学校（沼津キャンパス）'!C13</f>
        <v>1650</v>
      </c>
    </row>
    <row r="111" spans="1:3">
      <c r="A111" s="1" t="str">
        <f>'静岡県立工科短期大学校（沼津キャンパス）'!A14</f>
        <v>工沼011</v>
      </c>
      <c r="B111" s="1" t="str">
        <f>'静岡県立工科短期大学校（沼津キャンパス）'!B14</f>
        <v>ビジネス活用　Excel基礎①</v>
      </c>
      <c r="C111" s="1">
        <f>'静岡県立工科短期大学校（沼津キャンパス）'!C14</f>
        <v>1650</v>
      </c>
    </row>
    <row r="112" spans="1:3">
      <c r="A112" s="1" t="str">
        <f>'静岡県立工科短期大学校（沼津キャンパス）'!A15</f>
        <v>工沼012</v>
      </c>
      <c r="B112" s="1" t="str">
        <f>'静岡県立工科短期大学校（沼津キャンパス）'!B15</f>
        <v>ExcelＶＢＡ　プログラミング入門①</v>
      </c>
      <c r="C112" s="1">
        <f>'静岡県立工科短期大学校（沼津キャンパス）'!C15</f>
        <v>2200</v>
      </c>
    </row>
    <row r="113" spans="1:3">
      <c r="A113" s="1" t="str">
        <f>'静岡県立工科短期大学校（沼津キャンパス）'!A16</f>
        <v>工沼013</v>
      </c>
      <c r="B113" s="1" t="str">
        <f>'静岡県立工科短期大学校（沼津キャンパス）'!B16</f>
        <v>人事・労務管理</v>
      </c>
      <c r="C113" s="1">
        <f>'静岡県立工科短期大学校（沼津キャンパス）'!C16</f>
        <v>1650</v>
      </c>
    </row>
    <row r="114" spans="1:3">
      <c r="A114" s="1" t="str">
        <f>'静岡県立工科短期大学校（沼津キャンパス）'!A17</f>
        <v>工沼014</v>
      </c>
      <c r="B114" s="1" t="str">
        <f>'静岡県立工科短期大学校（沼津キャンパス）'!B17</f>
        <v>ガス溶接技能講習①</v>
      </c>
      <c r="C114" s="1">
        <f>'静岡県立工科短期大学校（沼津キャンパス）'!C17</f>
        <v>2200</v>
      </c>
    </row>
    <row r="115" spans="1:3">
      <c r="A115" s="1" t="str">
        <f>'静岡県立工科短期大学校（沼津キャンパス）'!A18</f>
        <v>工沼015</v>
      </c>
      <c r="B115" s="1" t="str">
        <f>'静岡県立工科短期大学校（沼津キャンパス）'!B18</f>
        <v>C言語プログラミング入門</v>
      </c>
      <c r="C115" s="1">
        <f>'静岡県立工科短期大学校（沼津キャンパス）'!C18</f>
        <v>1650</v>
      </c>
    </row>
    <row r="116" spans="1:3">
      <c r="A116" s="1" t="str">
        <f>'静岡県立工科短期大学校（沼津キャンパス）'!A19</f>
        <v>工沼016</v>
      </c>
      <c r="B116" s="1" t="str">
        <f>'静岡県立工科短期大学校（沼津キャンパス）'!B19</f>
        <v>第二種電気工事士技能試験対策（基本作業・複線図変換）上期</v>
      </c>
      <c r="C116" s="1">
        <f>'静岡県立工科短期大学校（沼津キャンパス）'!C19</f>
        <v>2200</v>
      </c>
    </row>
    <row r="117" spans="1:3">
      <c r="A117" s="1" t="str">
        <f>'静岡県立工科短期大学校（沼津キャンパス）'!A20</f>
        <v>工沼017</v>
      </c>
      <c r="B117" s="1" t="str">
        <f>'静岡県立工科短期大学校（沼津キャンパス）'!B20</f>
        <v>ビジネス活用　Word基礎</v>
      </c>
      <c r="C117" s="1">
        <f>'静岡県立工科短期大学校（沼津キャンパス）'!C20</f>
        <v>1650</v>
      </c>
    </row>
    <row r="118" spans="1:3">
      <c r="A118" s="1" t="str">
        <f>'静岡県立工科短期大学校（沼津キャンパス）'!A21</f>
        <v>工沼018</v>
      </c>
      <c r="B118" s="1" t="str">
        <f>'静岡県立工科短期大学校（沼津キャンパス）'!B21</f>
        <v>非鉄金属のTIG溶接技術（基礎編）①</v>
      </c>
      <c r="C118" s="1">
        <f>'静岡県立工科短期大学校（沼津キャンパス）'!C21</f>
        <v>11000</v>
      </c>
    </row>
    <row r="119" spans="1:3">
      <c r="A119" s="1" t="str">
        <f>'静岡県立工科短期大学校（沼津キャンパス）'!A22</f>
        <v>工沼019</v>
      </c>
      <c r="B119" s="1" t="str">
        <f>'静岡県立工科短期大学校（沼津キャンパス）'!B22</f>
        <v>ドローン活用入門①</v>
      </c>
      <c r="C119" s="1">
        <f>'静岡県立工科短期大学校（沼津キャンパス）'!C22</f>
        <v>3300</v>
      </c>
    </row>
    <row r="120" spans="1:3">
      <c r="A120" s="1" t="str">
        <f>'静岡県立工科短期大学校（沼津キャンパス）'!A23</f>
        <v>工沼020</v>
      </c>
      <c r="B120" s="1" t="str">
        <f>'静岡県立工科短期大学校（沼津キャンパス）'!B23</f>
        <v>業務を自動化　RPA入門　Power Automate Desktop編①</v>
      </c>
      <c r="C120" s="1">
        <f>'静岡県立工科短期大学校（沼津キャンパス）'!C23</f>
        <v>2200</v>
      </c>
    </row>
    <row r="121" spans="1:3">
      <c r="A121" s="1" t="str">
        <f>'静岡県立工科短期大学校（沼津キャンパス）'!A24</f>
        <v>工沼021</v>
      </c>
      <c r="B121" s="1" t="str">
        <f>'静岡県立工科短期大学校（沼津キャンパス）'!B24</f>
        <v>第二種電気工事士技能試験対策（候補課題作成）上期</v>
      </c>
      <c r="C121" s="1">
        <f>'静岡県立工科短期大学校（沼津キャンパス）'!C24</f>
        <v>5500</v>
      </c>
    </row>
    <row r="122" spans="1:3">
      <c r="A122" s="1" t="str">
        <f>'静岡県立工科短期大学校（沼津キャンパス）'!A25</f>
        <v>工沼022</v>
      </c>
      <c r="B122" s="1" t="str">
        <f>'静岡県立工科短期大学校（沼津キャンパス）'!B25</f>
        <v>リレーシーケンス制御(入門)</v>
      </c>
      <c r="C122" s="1">
        <f>'静岡県立工科短期大学校（沼津キャンパス）'!C25</f>
        <v>1100</v>
      </c>
    </row>
    <row r="123" spans="1:3">
      <c r="A123" s="1" t="str">
        <f>'静岡県立工科短期大学校（沼津キャンパス）'!A26</f>
        <v>工沼023</v>
      </c>
      <c r="B123" s="1" t="str">
        <f>'静岡県立工科短期大学校（沼津キャンパス）'!B26</f>
        <v>ガス溶接技能講習②</v>
      </c>
      <c r="C123" s="1">
        <f>'静岡県立工科短期大学校（沼津キャンパス）'!C26</f>
        <v>2200</v>
      </c>
    </row>
    <row r="124" spans="1:3">
      <c r="A124" s="1" t="str">
        <f>'静岡県立工科短期大学校（沼津キャンパス）'!A27</f>
        <v>工沼024</v>
      </c>
      <c r="B124" s="1" t="str">
        <f>'静岡県立工科短期大学校（沼津キャンパス）'!B27</f>
        <v>建築CAD（初級）①</v>
      </c>
      <c r="C124" s="1">
        <f>'静岡県立工科短期大学校（沼津キャンパス）'!C27</f>
        <v>2200</v>
      </c>
    </row>
    <row r="125" spans="1:3">
      <c r="A125" s="1" t="str">
        <f>'静岡県立工科短期大学校（沼津キャンパス）'!A28</f>
        <v>工沼025</v>
      </c>
      <c r="B125" s="1" t="str">
        <f>'静岡県立工科短期大学校（沼津キャンパス）'!B28</f>
        <v>ビジネス活用　Excel応用①</v>
      </c>
      <c r="C125" s="1">
        <f>'静岡県立工科短期大学校（沼津キャンパス）'!C28</f>
        <v>1650</v>
      </c>
    </row>
    <row r="126" spans="1:3">
      <c r="A126" s="1" t="str">
        <f>'静岡県立工科短期大学校（沼津キャンパス）'!A29</f>
        <v>工沼026</v>
      </c>
      <c r="B126" s="1" t="str">
        <f>'静岡県立工科短期大学校（沼津キャンパス）'!B29</f>
        <v>非鉄金属のTIG溶接技術(実践編)①</v>
      </c>
      <c r="C126" s="1">
        <f>'静岡県立工科短期大学校（沼津キャンパス）'!C29</f>
        <v>11000</v>
      </c>
    </row>
    <row r="127" spans="1:3">
      <c r="A127" s="1" t="str">
        <f>'静岡県立工科短期大学校（沼津キャンパス）'!A30</f>
        <v>工沼027</v>
      </c>
      <c r="B127" s="1" t="str">
        <f>'静岡県立工科短期大学校（沼津キャンパス）'!B30</f>
        <v>データベース入門　Access基礎</v>
      </c>
      <c r="C127" s="1">
        <f>'静岡県立工科短期大学校（沼津キャンパス）'!C30</f>
        <v>1650</v>
      </c>
    </row>
    <row r="128" spans="1:3">
      <c r="A128" s="1" t="str">
        <f>'静岡県立工科短期大学校（沼津キャンパス）'!A31</f>
        <v>工沼028</v>
      </c>
      <c r="B128" s="1" t="str">
        <f>'静岡県立工科短期大学校（沼津キャンパス）'!B31</f>
        <v>機械ＣＡＤ基本①</v>
      </c>
      <c r="C128" s="1">
        <f>'静岡県立工科短期大学校（沼津キャンパス）'!C31</f>
        <v>2200</v>
      </c>
    </row>
    <row r="129" spans="1:3">
      <c r="A129" s="1" t="str">
        <f>'静岡県立工科短期大学校（沼津キャンパス）'!A32</f>
        <v>工沼029</v>
      </c>
      <c r="B129" s="1" t="str">
        <f>'静岡県立工科短期大学校（沼津キャンパス）'!B32</f>
        <v>シーケンス制御(PLC初級)</v>
      </c>
      <c r="C129" s="1">
        <f>'静岡県立工科短期大学校（沼津キャンパス）'!C32</f>
        <v>1100</v>
      </c>
    </row>
    <row r="130" spans="1:3">
      <c r="A130" s="1" t="str">
        <f>'静岡県立工科短期大学校（沼津キャンパス）'!A33</f>
        <v>工沼030</v>
      </c>
      <c r="B130" s="1" t="str">
        <f>'静岡県立工科短期大学校（沼津キャンパス）'!B33</f>
        <v>ガス溶接技能講習③</v>
      </c>
      <c r="C130" s="1">
        <f>'静岡県立工科短期大学校（沼津キャンパス）'!C33</f>
        <v>2200</v>
      </c>
    </row>
    <row r="131" spans="1:3">
      <c r="A131" s="1" t="str">
        <f>'静岡県立工科短期大学校（沼津キャンパス）'!A34</f>
        <v>工沼031</v>
      </c>
      <c r="B131" s="1" t="str">
        <f>'静岡県立工科短期大学校（沼津キャンパス）'!B34</f>
        <v>第一種電気工事士筆記試験対策（一般問題）</v>
      </c>
      <c r="C131" s="1">
        <f>'静岡県立工科短期大学校（沼津キャンパス）'!C34</f>
        <v>3300</v>
      </c>
    </row>
    <row r="132" spans="1:3">
      <c r="A132" s="1" t="str">
        <f>'静岡県立工科短期大学校（沼津キャンパス）'!A35</f>
        <v>工沼032</v>
      </c>
      <c r="B132" s="1" t="str">
        <f>'静岡県立工科短期大学校（沼津キャンパス）'!B35</f>
        <v>ビジネス活用　Excel 関数編</v>
      </c>
      <c r="C132" s="1">
        <f>'静岡県立工科短期大学校（沼津キャンパス）'!C35</f>
        <v>1650</v>
      </c>
    </row>
    <row r="133" spans="1:3">
      <c r="A133" s="1" t="str">
        <f>'静岡県立工科短期大学校（沼津キャンパス）'!A36</f>
        <v>工沼033</v>
      </c>
      <c r="B133" s="1" t="str">
        <f>'静岡県立工科短期大学校（沼津キャンパス）'!B36</f>
        <v>コーチング術入門①</v>
      </c>
      <c r="C133" s="1">
        <f>'静岡県立工科短期大学校（沼津キャンパス）'!C36</f>
        <v>1650</v>
      </c>
    </row>
    <row r="134" spans="1:3">
      <c r="A134" s="1" t="str">
        <f>'静岡県立工科短期大学校（沼津キャンパス）'!A37</f>
        <v>工沼034</v>
      </c>
      <c r="B134" s="1" t="str">
        <f>'静岡県立工科短期大学校（沼津キャンパス）'!B37</f>
        <v>機械ＣＡＤ応用①</v>
      </c>
      <c r="C134" s="1">
        <f>'静岡県立工科短期大学校（沼津キャンパス）'!C37</f>
        <v>2200</v>
      </c>
    </row>
    <row r="135" spans="1:3">
      <c r="A135" s="1" t="str">
        <f>'静岡県立工科短期大学校（沼津キャンパス）'!A38</f>
        <v>工沼035</v>
      </c>
      <c r="B135" s="1" t="str">
        <f>'静岡県立工科短期大学校（沼津キャンパス）'!B38</f>
        <v>ＮＣ旋盤初級</v>
      </c>
      <c r="C135" s="1">
        <f>'静岡県立工科短期大学校（沼津キャンパス）'!C38</f>
        <v>2200</v>
      </c>
    </row>
    <row r="136" spans="1:3">
      <c r="A136" s="1" t="str">
        <f>'静岡県立工科短期大学校（沼津キャンパス）'!A39</f>
        <v>工沼036</v>
      </c>
      <c r="B136" s="1" t="str">
        <f>'静岡県立工科短期大学校（沼津キャンパス）'!B39</f>
        <v>シーケンス制御(PLC中級)</v>
      </c>
      <c r="C136" s="1">
        <f>'静岡県立工科短期大学校（沼津キャンパス）'!C39</f>
        <v>1100</v>
      </c>
    </row>
    <row r="137" spans="1:3">
      <c r="A137" s="1" t="str">
        <f>'静岡県立工科短期大学校（沼津キャンパス）'!A40</f>
        <v>工沼037</v>
      </c>
      <c r="B137" s="1" t="str">
        <f>'静岡県立工科短期大学校（沼津キャンパス）'!B40</f>
        <v>C＃言語プログラミング入門</v>
      </c>
      <c r="C137" s="1">
        <f>'静岡県立工科短期大学校（沼津キャンパス）'!C40</f>
        <v>1650</v>
      </c>
    </row>
    <row r="138" spans="1:3">
      <c r="A138" s="1" t="str">
        <f>'静岡県立工科短期大学校（沼津キャンパス）'!A41</f>
        <v>工沼038</v>
      </c>
      <c r="B138" s="1" t="str">
        <f>'静岡県立工科短期大学校（沼津キャンパス）'!B41</f>
        <v>集中講座　ビジネス活用　Exce基礎</v>
      </c>
      <c r="C138" s="1">
        <f>'静岡県立工科短期大学校（沼津キャンパス）'!C41</f>
        <v>1650</v>
      </c>
    </row>
    <row r="139" spans="1:3">
      <c r="A139" s="1" t="str">
        <f>'静岡県立工科短期大学校（沼津キャンパス）'!A42</f>
        <v>工沼039</v>
      </c>
      <c r="B139" s="1" t="str">
        <f>'静岡県立工科短期大学校（沼津キャンパス）'!B42</f>
        <v>ＮＣ旋盤（スキルアップ編）</v>
      </c>
      <c r="C139" s="1">
        <f>'静岡県立工科短期大学校（沼津キャンパス）'!C42</f>
        <v>1650</v>
      </c>
    </row>
    <row r="140" spans="1:3">
      <c r="A140" s="1" t="str">
        <f>'静岡県立工科短期大学校（沼津キャンパス）'!A43</f>
        <v>工沼040</v>
      </c>
      <c r="B140" s="1" t="str">
        <f>'静岡県立工科短期大学校（沼津キャンパス）'!B43</f>
        <v>IoTのための基礎から学ぶ電子回路</v>
      </c>
      <c r="C140" s="1">
        <f>'静岡県立工科短期大学校（沼津キャンパス）'!C43</f>
        <v>4400</v>
      </c>
    </row>
    <row r="141" spans="1:3">
      <c r="A141" s="1" t="str">
        <f>'静岡県立工科短期大学校（沼津キャンパス）'!A44</f>
        <v>工沼041</v>
      </c>
      <c r="B141" s="1" t="str">
        <f>'静岡県立工科短期大学校（沼津キャンパス）'!B44</f>
        <v>Pythonプログラミング基礎</v>
      </c>
      <c r="C141" s="1">
        <f>'静岡県立工科短期大学校（沼津キャンパス）'!C44</f>
        <v>2200</v>
      </c>
    </row>
    <row r="142" spans="1:3">
      <c r="A142" s="1" t="str">
        <f>'静岡県立工科短期大学校（沼津キャンパス）'!A45</f>
        <v>工沼042</v>
      </c>
      <c r="B142" s="1" t="str">
        <f>'静岡県立工科短期大学校（沼津キャンパス）'!B45</f>
        <v>ビジネス活用　Excel 【集中講座】応用</v>
      </c>
      <c r="C142" s="1">
        <f>'静岡県立工科短期大学校（沼津キャンパス）'!C45</f>
        <v>1650</v>
      </c>
    </row>
    <row r="143" spans="1:3">
      <c r="A143" s="1" t="str">
        <f>'静岡県立工科短期大学校（沼津キャンパス）'!A46</f>
        <v>工沼043</v>
      </c>
      <c r="B143" s="1" t="str">
        <f>'静岡県立工科短期大学校（沼津キャンパス）'!B46</f>
        <v>iOS・Androidアプリ開発入門</v>
      </c>
      <c r="C143" s="1">
        <f>'静岡県立工科短期大学校（沼津キャンパス）'!C46</f>
        <v>1100</v>
      </c>
    </row>
    <row r="144" spans="1:3">
      <c r="A144" s="1" t="str">
        <f>'静岡県立工科短期大学校（沼津キャンパス）'!A47</f>
        <v>工沼044</v>
      </c>
      <c r="B144" s="1" t="str">
        <f>'静岡県立工科短期大学校（沼津キャンパス）'!B47</f>
        <v>ExcelＶＢＡ 【集中講座】プログラミング基礎</v>
      </c>
      <c r="C144" s="1">
        <f>'静岡県立工科短期大学校（沼津キャンパス）'!C47</f>
        <v>2200</v>
      </c>
    </row>
    <row r="145" spans="1:3">
      <c r="A145" s="1" t="str">
        <f>'静岡県立工科短期大学校（沼津キャンパス）'!A48</f>
        <v>工沼045</v>
      </c>
      <c r="B145" s="1" t="str">
        <f>'静岡県立工科短期大学校（沼津キャンパス）'!B48</f>
        <v>第一種電気工事士筆記試験対策（直前対策）</v>
      </c>
      <c r="C145" s="1">
        <f>'静岡県立工科短期大学校（沼津キャンパス）'!C48</f>
        <v>2200</v>
      </c>
    </row>
    <row r="146" spans="1:3">
      <c r="A146" s="1" t="str">
        <f>'静岡県立工科短期大学校（沼津キャンパス）'!A49</f>
        <v>工沼046</v>
      </c>
      <c r="B146" s="1" t="str">
        <f>'静岡県立工科短期大学校（沼津キャンパス）'!B49</f>
        <v>現場でこれから使う３次元CAD</v>
      </c>
      <c r="C146" s="1">
        <f>'静岡県立工科短期大学校（沼津キャンパス）'!C49</f>
        <v>1100</v>
      </c>
    </row>
    <row r="147" spans="1:3">
      <c r="A147" s="1" t="str">
        <f>'静岡県立工科短期大学校（沼津キャンパス）'!A50</f>
        <v>工沼047</v>
      </c>
      <c r="B147" s="1" t="str">
        <f>'静岡県立工科短期大学校（沼津キャンパス）'!B50</f>
        <v>データベース入門　Access応用</v>
      </c>
      <c r="C147" s="1">
        <f>'静岡県立工科短期大学校（沼津キャンパス）'!C50</f>
        <v>1650</v>
      </c>
    </row>
    <row r="148" spans="1:3">
      <c r="A148" s="1" t="str">
        <f>'静岡県立工科短期大学校（沼津キャンパス）'!A51</f>
        <v>工沼048</v>
      </c>
      <c r="B148" s="1" t="str">
        <f>'静岡県立工科短期大学校（沼津キャンパス）'!B51</f>
        <v>現場でもっと使える３次元CAD</v>
      </c>
      <c r="C148" s="1">
        <f>'静岡県立工科短期大学校（沼津キャンパス）'!C51</f>
        <v>2200</v>
      </c>
    </row>
    <row r="149" spans="1:3">
      <c r="A149" s="1" t="str">
        <f>'静岡県立工科短期大学校（沼津キャンパス）'!A52</f>
        <v>工沼049</v>
      </c>
      <c r="B149" s="1" t="str">
        <f>'静岡県立工科短期大学校（沼津キャンパス）'!B52</f>
        <v>幾何公差のルール</v>
      </c>
      <c r="C149" s="1">
        <f>'静岡県立工科短期大学校（沼津キャンパス）'!C52</f>
        <v>2200</v>
      </c>
    </row>
    <row r="150" spans="1:3">
      <c r="A150" s="1" t="str">
        <f>'静岡県立工科短期大学校（沼津キャンパス）'!A53</f>
        <v>工沼050</v>
      </c>
      <c r="B150" s="1" t="str">
        <f>'静岡県立工科短期大学校（沼津キャンパス）'!B53</f>
        <v>プレゼンテーション資料作成入門　PowerPoint編①</v>
      </c>
      <c r="C150" s="1">
        <f>'静岡県立工科短期大学校（沼津キャンパス）'!C53</f>
        <v>1650</v>
      </c>
    </row>
    <row r="151" spans="1:3">
      <c r="A151" s="1" t="str">
        <f>'静岡県立工科短期大学校（沼津キャンパス）'!A54</f>
        <v>工沼051</v>
      </c>
      <c r="B151" s="1" t="str">
        <f>'静岡県立工科短期大学校（沼津キャンパス）'!B54</f>
        <v>幾何公差とその評価</v>
      </c>
      <c r="C151" s="1">
        <f>'静岡県立工科短期大学校（沼津キャンパス）'!C54</f>
        <v>1100</v>
      </c>
    </row>
    <row r="152" spans="1:3">
      <c r="A152" s="1" t="str">
        <f>'静岡県立工科短期大学校（沼津キャンパス）'!A55</f>
        <v>工沼052</v>
      </c>
      <c r="B152" s="1" t="str">
        <f>'静岡県立工科短期大学校（沼津キャンパス）'!B55</f>
        <v>幾何公差（形状測定とその評価）</v>
      </c>
      <c r="C152" s="1">
        <f>'静岡県立工科短期大学校（沼津キャンパス）'!C55</f>
        <v>1100</v>
      </c>
    </row>
    <row r="153" spans="1:3">
      <c r="A153" s="1" t="str">
        <f>'静岡県立工科短期大学校（沼津キャンパス）'!A56</f>
        <v>工沼053</v>
      </c>
      <c r="B153" s="1" t="str">
        <f>'静岡県立工科短期大学校（沼津キャンパス）'!B56</f>
        <v>事務系・製造現場のＩＴリテラシ</v>
      </c>
      <c r="C153" s="1">
        <f>'静岡県立工科短期大学校（沼津キャンパス）'!C56</f>
        <v>1650</v>
      </c>
    </row>
    <row r="154" spans="1:3">
      <c r="A154" s="1" t="str">
        <f>'静岡県立工科短期大学校（沼津キャンパス）'!A57</f>
        <v>工沼054</v>
      </c>
      <c r="B154" s="1" t="str">
        <f>'静岡県立工科短期大学校（沼津キャンパス）'!B57</f>
        <v>３次元CAD（ソリッド編）②</v>
      </c>
      <c r="C154" s="1">
        <f>'静岡県立工科短期大学校（沼津キャンパス）'!C57</f>
        <v>1100</v>
      </c>
    </row>
    <row r="155" spans="1:3">
      <c r="A155" s="1" t="str">
        <f>'静岡県立工科短期大学校（沼津キャンパス）'!A58</f>
        <v>工沼055</v>
      </c>
      <c r="B155" s="1" t="str">
        <f>'静岡県立工科短期大学校（沼津キャンパス）'!B58</f>
        <v>衛生管理者（第一種）受験対策</v>
      </c>
      <c r="C155" s="1">
        <f>'静岡県立工科短期大学校（沼津キャンパス）'!C58</f>
        <v>4400</v>
      </c>
    </row>
    <row r="156" spans="1:3">
      <c r="A156" s="1" t="str">
        <f>'静岡県立工科短期大学校（沼津キャンパス）'!A59</f>
        <v>工沼056</v>
      </c>
      <c r="B156" s="1" t="str">
        <f>'静岡県立工科短期大学校（沼津キャンパス）'!B59</f>
        <v>第二種電気工事士筆記試験対策（一般問題・配線図）下期</v>
      </c>
      <c r="C156" s="1">
        <f>'静岡県立工科短期大学校（沼津キャンパス）'!C59</f>
        <v>2200</v>
      </c>
    </row>
    <row r="157" spans="1:3">
      <c r="A157" s="1" t="str">
        <f>'静岡県立工科短期大学校（沼津キャンパス）'!A60</f>
        <v>工沼057</v>
      </c>
      <c r="B157" s="1" t="str">
        <f>'静岡県立工科短期大学校（沼津キャンパス）'!B60</f>
        <v>ガス溶接技能講習④</v>
      </c>
      <c r="C157" s="1">
        <f>'静岡県立工科短期大学校（沼津キャンパス）'!C60</f>
        <v>2200</v>
      </c>
    </row>
    <row r="158" spans="1:3">
      <c r="A158" s="1" t="str">
        <f>'静岡県立工科短期大学校（沼津キャンパス）'!A61</f>
        <v>工沼058</v>
      </c>
      <c r="B158" s="1" t="str">
        <f>'静岡県立工科短期大学校（沼津キャンパス）'!B61</f>
        <v>はじめての製造現場向けロボット(導入編)</v>
      </c>
      <c r="C158" s="1">
        <f>'静岡県立工科短期大学校（沼津キャンパス）'!C61</f>
        <v>1100</v>
      </c>
    </row>
    <row r="159" spans="1:3">
      <c r="A159" s="1" t="str">
        <f>'静岡県立工科短期大学校（沼津キャンパス）'!A62</f>
        <v>工沼059</v>
      </c>
      <c r="B159" s="1" t="str">
        <f>'静岡県立工科短期大学校（沼津キャンパス）'!B62</f>
        <v>データ集計・分析入門　Excelパワークエリ編</v>
      </c>
      <c r="C159" s="1">
        <f>'静岡県立工科短期大学校（沼津キャンパス）'!C62</f>
        <v>2200</v>
      </c>
    </row>
    <row r="160" spans="1:3">
      <c r="A160" s="1" t="str">
        <f>'静岡県立工科短期大学校（沼津キャンパス）'!A63</f>
        <v>工沼060</v>
      </c>
      <c r="B160" s="1" t="str">
        <f>'静岡県立工科短期大学校（沼津キャンパス）'!B63</f>
        <v>はじめての製造現場向けロボット(活用編)</v>
      </c>
      <c r="C160" s="1">
        <f>'静岡県立工科短期大学校（沼津キャンパス）'!C63</f>
        <v>1100</v>
      </c>
    </row>
    <row r="161" spans="1:3">
      <c r="A161" s="1" t="str">
        <f>'静岡県立工科短期大学校（沼津キャンパス）'!A64</f>
        <v>工沼061</v>
      </c>
      <c r="B161" s="1" t="str">
        <f>'静岡県立工科短期大学校（沼津キャンパス）'!B64</f>
        <v>建築CAD（初級）②</v>
      </c>
      <c r="C161" s="1">
        <f>'静岡県立工科短期大学校（沼津キャンパス）'!C64</f>
        <v>2200</v>
      </c>
    </row>
    <row r="162" spans="1:3">
      <c r="A162" s="1" t="str">
        <f>'静岡県立工科短期大学校（沼津キャンパス）'!A65</f>
        <v>工沼062</v>
      </c>
      <c r="B162" s="1" t="str">
        <f>'静岡県立工科短期大学校（沼津キャンパス）'!B65</f>
        <v>第二種電気工事士筆記試験対策（直前対策）下期</v>
      </c>
      <c r="C162" s="1">
        <f>'静岡県立工科短期大学校（沼津キャンパス）'!C65</f>
        <v>1650</v>
      </c>
    </row>
    <row r="163" spans="1:3">
      <c r="A163" s="1" t="str">
        <f>'静岡県立工科短期大学校（沼津キャンパス）'!A66</f>
        <v>工沼063</v>
      </c>
      <c r="B163" s="1" t="str">
        <f>'静岡県立工科短期大学校（沼津キャンパス）'!B66</f>
        <v>ビジネス活用　Excel基礎②</v>
      </c>
      <c r="C163" s="1">
        <f>'静岡県立工科短期大学校（沼津キャンパス）'!C66</f>
        <v>1650</v>
      </c>
    </row>
    <row r="164" spans="1:3">
      <c r="A164" s="1" t="str">
        <f>'静岡県立工科短期大学校（沼津キャンパス）'!A67</f>
        <v>工沼064</v>
      </c>
      <c r="B164" s="1" t="str">
        <f>'静岡県立工科短期大学校（沼津キャンパス）'!B67</f>
        <v>非鉄金属のTIG溶接技術（基礎編）②</v>
      </c>
      <c r="C164" s="1">
        <f>'静岡県立工科短期大学校（沼津キャンパス）'!C67</f>
        <v>11000</v>
      </c>
    </row>
    <row r="165" spans="1:3">
      <c r="A165" s="1" t="str">
        <f>'静岡県立工科短期大学校（沼津キャンパス）'!A68</f>
        <v>工沼065</v>
      </c>
      <c r="B165" s="1" t="str">
        <f>'静岡県立工科短期大学校（沼津キャンパス）'!B68</f>
        <v>非鉄金属のTIG溶接技術(実践編)②</v>
      </c>
      <c r="C165" s="1">
        <f>'静岡県立工科短期大学校（沼津キャンパス）'!C68</f>
        <v>11000</v>
      </c>
    </row>
    <row r="166" spans="1:3">
      <c r="A166" s="1" t="str">
        <f>'静岡県立工科短期大学校（沼津キャンパス）'!A69</f>
        <v>工沼066</v>
      </c>
      <c r="B166" s="1" t="str">
        <f>'静岡県立工科短期大学校（沼津キャンパス）'!B69</f>
        <v>ドローン活用入門②</v>
      </c>
      <c r="C166" s="1">
        <f>'静岡県立工科短期大学校（沼津キャンパス）'!C69</f>
        <v>3300</v>
      </c>
    </row>
    <row r="167" spans="1:3">
      <c r="A167" s="1" t="str">
        <f>'静岡県立工科短期大学校（沼津キャンパス）'!A70</f>
        <v>工沼067</v>
      </c>
      <c r="B167" s="1" t="str">
        <f>'静岡県立工科短期大学校（沼津キャンパス）'!B70</f>
        <v>ExcelＶＢＡ　プログラミング入門②</v>
      </c>
      <c r="C167" s="1">
        <f>'静岡県立工科短期大学校（沼津キャンパス）'!C70</f>
        <v>2200</v>
      </c>
    </row>
    <row r="168" spans="1:3">
      <c r="A168" s="1" t="str">
        <f>'静岡県立工科短期大学校（沼津キャンパス）'!A71</f>
        <v>工沼068</v>
      </c>
      <c r="B168" s="1" t="str">
        <f>'静岡県立工科短期大学校（沼津キャンパス）'!B71</f>
        <v>３次元CAD（サーフェス編）②</v>
      </c>
      <c r="C168" s="1">
        <f>'静岡県立工科短期大学校（沼津キャンパス）'!C71</f>
        <v>1100</v>
      </c>
    </row>
    <row r="169" spans="1:3">
      <c r="A169" s="1" t="str">
        <f>'静岡県立工科短期大学校（沼津キャンパス）'!A72</f>
        <v>工沼069</v>
      </c>
      <c r="B169" s="1" t="str">
        <f>'静岡県立工科短期大学校（沼津キャンパス）'!B72</f>
        <v>３次元CAD（アセンブリ編）②</v>
      </c>
      <c r="C169" s="1">
        <f>'静岡県立工科短期大学校（沼津キャンパス）'!C72</f>
        <v>1100</v>
      </c>
    </row>
    <row r="170" spans="1:3">
      <c r="A170" s="1" t="str">
        <f>'静岡県立工科短期大学校（沼津キャンパス）'!A73</f>
        <v>工沼070</v>
      </c>
      <c r="B170" s="1" t="str">
        <f>'静岡県立工科短期大学校（沼津キャンパス）'!B73</f>
        <v>ガス溶接技能講習⑤</v>
      </c>
      <c r="C170" s="1">
        <f>'静岡県立工科短期大学校（沼津キャンパス）'!C73</f>
        <v>2200</v>
      </c>
    </row>
    <row r="171" spans="1:3">
      <c r="A171" s="1" t="str">
        <f>'静岡県立工科短期大学校（沼津キャンパス）'!A74</f>
        <v>工沼071</v>
      </c>
      <c r="B171" s="1" t="str">
        <f>'静岡県立工科短期大学校（沼津キャンパス）'!B74</f>
        <v>中小オフィスのセキュリティ対策</v>
      </c>
      <c r="C171" s="1">
        <f>'静岡県立工科短期大学校（沼津キャンパス）'!C74</f>
        <v>1100</v>
      </c>
    </row>
    <row r="172" spans="1:3">
      <c r="A172" s="1" t="str">
        <f>'静岡県立工科短期大学校（沼津キャンパス）'!A75</f>
        <v>工沼072</v>
      </c>
      <c r="B172" s="1" t="str">
        <f>'静岡県立工科短期大学校（沼津キャンパス）'!B75</f>
        <v>第二種電気工事士技能試験対策（基本作業・複線図変換）下期</v>
      </c>
      <c r="C172" s="1">
        <f>'静岡県立工科短期大学校（沼津キャンパス）'!C75</f>
        <v>2200</v>
      </c>
    </row>
    <row r="173" spans="1:3">
      <c r="A173" s="1" t="str">
        <f>'静岡県立工科短期大学校（沼津キャンパス）'!A76</f>
        <v>工沼073</v>
      </c>
      <c r="B173" s="1" t="str">
        <f>'静岡県立工科短期大学校（沼津キャンパス）'!B76</f>
        <v>建築CAD（中級）</v>
      </c>
      <c r="C173" s="1">
        <f>'静岡県立工科短期大学校（沼津キャンパス）'!C76</f>
        <v>3300</v>
      </c>
    </row>
    <row r="174" spans="1:3">
      <c r="A174" s="1" t="str">
        <f>'静岡県立工科短期大学校（沼津キャンパス）'!A77</f>
        <v>工沼074</v>
      </c>
      <c r="B174" s="1" t="str">
        <f>'静岡県立工科短期大学校（沼津キャンパス）'!B77</f>
        <v>ビジネス活用　Excel応用②</v>
      </c>
      <c r="C174" s="1">
        <f>'静岡県立工科短期大学校（沼津キャンパス）'!C77</f>
        <v>1650</v>
      </c>
    </row>
    <row r="175" spans="1:3">
      <c r="A175" s="1" t="str">
        <f>'静岡県立工科短期大学校（沼津キャンパス）'!A78</f>
        <v>工沼075</v>
      </c>
      <c r="B175" s="1" t="str">
        <f>'静岡県立工科短期大学校（沼津キャンパス）'!B78</f>
        <v>第一種電気工事士技能試験対策</v>
      </c>
      <c r="C175" s="1">
        <f>'静岡県立工科短期大学校（沼津キャンパス）'!C78</f>
        <v>11000</v>
      </c>
    </row>
    <row r="176" spans="1:3">
      <c r="A176" s="1" t="str">
        <f>'静岡県立工科短期大学校（沼津キャンパス）'!A79</f>
        <v>工沼076</v>
      </c>
      <c r="B176" s="1" t="str">
        <f>'静岡県立工科短期大学校（沼津キャンパス）'!B79</f>
        <v>コーチング術入門②</v>
      </c>
      <c r="C176" s="1">
        <f>'静岡県立工科短期大学校（沼津キャンパス）'!C79</f>
        <v>1650</v>
      </c>
    </row>
    <row r="177" spans="1:3">
      <c r="A177" s="1" t="str">
        <f>'静岡県立工科短期大学校（沼津キャンパス）'!A80</f>
        <v>工沼077</v>
      </c>
      <c r="B177" s="1" t="str">
        <f>'静岡県立工科短期大学校（沼津キャンパス）'!B80</f>
        <v>第二種電気工事士技能試験対策（候補課題作成）下期</v>
      </c>
      <c r="C177" s="1">
        <f>'静岡県立工科短期大学校（沼津キャンパス）'!C80</f>
        <v>5500</v>
      </c>
    </row>
    <row r="178" spans="1:3">
      <c r="A178" s="1" t="str">
        <f>'静岡県立工科短期大学校（沼津キャンパス）'!A81</f>
        <v>工沼078</v>
      </c>
      <c r="B178" s="1" t="str">
        <f>'静岡県立工科短期大学校（沼津キャンパス）'!B81</f>
        <v>ExcelＶＢＡ　プログラミング応用</v>
      </c>
      <c r="C178" s="1">
        <f>'静岡県立工科短期大学校（沼津キャンパス）'!C81</f>
        <v>1650</v>
      </c>
    </row>
    <row r="179" spans="1:3">
      <c r="A179" s="1" t="str">
        <f>'静岡県立工科短期大学校（沼津キャンパス）'!A82</f>
        <v>工沼079</v>
      </c>
      <c r="B179" s="1" t="str">
        <f>'静岡県立工科短期大学校（沼津キャンパス）'!B82</f>
        <v>アーク溶接特別教育</v>
      </c>
      <c r="C179" s="1">
        <f>'静岡県立工科短期大学校（沼津キャンパス）'!C82</f>
        <v>2200</v>
      </c>
    </row>
    <row r="180" spans="1:3">
      <c r="A180" s="1" t="str">
        <f>'静岡県立工科短期大学校（沼津キャンパス）'!A83</f>
        <v>工沼080</v>
      </c>
      <c r="B180" s="1" t="str">
        <f>'静岡県立工科短期大学校（沼津キャンパス）'!B83</f>
        <v>ビジネス活用　Excel関数編②</v>
      </c>
      <c r="C180" s="1">
        <f>'静岡県立工科短期大学校（沼津キャンパス）'!C83</f>
        <v>2200</v>
      </c>
    </row>
    <row r="181" spans="1:3">
      <c r="A181" s="1" t="str">
        <f>'静岡県立工科短期大学校（沼津キャンパス）'!A84</f>
        <v>工沼081</v>
      </c>
      <c r="B181" s="1" t="str">
        <f>'静岡県立工科短期大学校（沼津キャンパス）'!B84</f>
        <v>上司と部下のコミュニケーションの基本</v>
      </c>
      <c r="C181" s="1">
        <f>'静岡県立工科短期大学校（沼津キャンパス）'!C84</f>
        <v>1100</v>
      </c>
    </row>
    <row r="182" spans="1:3">
      <c r="A182" s="1" t="str">
        <f>'静岡県立工科短期大学校（沼津キャンパス）'!A85</f>
        <v>工沼082</v>
      </c>
      <c r="B182" s="1" t="str">
        <f>'静岡県立工科短期大学校（沼津キャンパス）'!B85</f>
        <v>業務を自動化　RPA入門　Power Automate Desktop編②</v>
      </c>
      <c r="C182" s="1">
        <f>'静岡県立工科短期大学校（沼津キャンパス）'!C85</f>
        <v>2200</v>
      </c>
    </row>
    <row r="183" spans="1:3">
      <c r="A183" s="1" t="str">
        <f>'静岡県立工科短期大学校（沼津キャンパス）'!A86</f>
        <v>工沼083</v>
      </c>
      <c r="B183" s="1" t="str">
        <f>'静岡県立工科短期大学校（沼津キャンパス）'!B86</f>
        <v>プレゼンテーション資料作成入門　PowerPoint編②</v>
      </c>
      <c r="C183" s="1">
        <f>'静岡県立工科短期大学校（沼津キャンパス）'!C86</f>
        <v>1650</v>
      </c>
    </row>
    <row r="184" spans="1:3">
      <c r="A184" s="1" t="str">
        <f>'静岡県立工科短期大学校（沼津キャンパス）'!A87</f>
        <v>工沼084</v>
      </c>
      <c r="B184" s="1" t="str">
        <f>'静岡県立工科短期大学校（沼津キャンパス）'!B87</f>
        <v>ホームページ作成　WordPress編</v>
      </c>
      <c r="C184" s="1">
        <f>'静岡県立工科短期大学校（沼津キャンパス）'!C87</f>
        <v>2200</v>
      </c>
    </row>
    <row r="185" spans="1:3">
      <c r="A185" s="1" t="str">
        <f>'静岡県立工科短期大学校（沼津キャンパス）'!A88</f>
        <v>工沼085</v>
      </c>
      <c r="B185" s="1" t="str">
        <f>'静岡県立工科短期大学校（沼津キャンパス）'!B88</f>
        <v>機械ＣＡＤ基本②</v>
      </c>
      <c r="C185" s="1">
        <f>'静岡県立工科短期大学校（沼津キャンパス）'!C88</f>
        <v>2200</v>
      </c>
    </row>
    <row r="186" spans="1:3">
      <c r="A186" s="1" t="str">
        <f>'静岡県立工科短期大学校（沼津キャンパス）'!A89</f>
        <v>工沼086</v>
      </c>
      <c r="B186" s="1" t="str">
        <f>'静岡県立工科短期大学校（沼津キャンパス）'!B89</f>
        <v>ガス溶接技能講習⑥</v>
      </c>
      <c r="C186" s="1">
        <f>'静岡県立工科短期大学校（沼津キャンパス）'!C89</f>
        <v>2200</v>
      </c>
    </row>
    <row r="187" spans="1:3">
      <c r="A187" s="1" t="str">
        <f>'静岡県立工科短期大学校（沼津キャンパス）'!A90</f>
        <v>工沼087</v>
      </c>
      <c r="B187" s="1" t="str">
        <f>'静岡県立工科短期大学校（沼津キャンパス）'!B90</f>
        <v>機械ＣＡＤ応用②</v>
      </c>
      <c r="C187" s="1">
        <f>'静岡県立工科短期大学校（沼津キャンパス）'!C90</f>
        <v>2200</v>
      </c>
    </row>
    <row r="188" spans="1:3">
      <c r="A188" s="1" t="str">
        <f>'静岡県立工科短期大学校（沼津キャンパス）'!A91</f>
        <v>工沼088</v>
      </c>
      <c r="B188" s="1" t="str">
        <f>'静岡県立工科短期大学校（沼津キャンパス）'!B91</f>
        <v>IoTを活用したアプリケーション開発技術</v>
      </c>
      <c r="C188" s="1">
        <f>'静岡県立工科短期大学校（沼津キャンパス）'!C91</f>
        <v>3300</v>
      </c>
    </row>
    <row r="189" spans="1:3">
      <c r="A189" s="1">
        <f>'静岡県立工科短期大学校（沼津キャンパス）'!A92</f>
        <v>0</v>
      </c>
      <c r="B189" s="1" t="str">
        <f>'静岡県立工科短期大学校（沼津キャンパス）'!B92</f>
        <v>ゼロからの射出成形技術（入門編）</v>
      </c>
      <c r="C189" s="1">
        <f>'静岡県立工科短期大学校（沼津キャンパス）'!C92</f>
        <v>1100</v>
      </c>
    </row>
    <row r="190" spans="1:3">
      <c r="A190" s="1">
        <f>'静岡県立工科短期大学校（沼津キャンパス）'!A93</f>
        <v>0</v>
      </c>
      <c r="B190" s="1" t="str">
        <f>'静岡県立工科短期大学校（沼津キャンパス）'!B93</f>
        <v>射出成形技術（実践編）</v>
      </c>
      <c r="C190" s="1">
        <f>'静岡県立工科短期大学校（沼津キャンパス）'!C93</f>
        <v>1100</v>
      </c>
    </row>
    <row r="191" spans="1:3">
      <c r="A191" s="1">
        <f>'静岡県立工科短期大学校（沼津キャンパス）'!A94</f>
        <v>0</v>
      </c>
      <c r="B191" s="1" t="str">
        <f>'静岡県立工科短期大学校（沼津キャンパス）'!B94</f>
        <v>はじめての５軸加工機(同時５軸編)</v>
      </c>
      <c r="C191" s="1">
        <f>'静岡県立工科短期大学校（沼津キャンパス）'!C94</f>
        <v>1100</v>
      </c>
    </row>
    <row r="192" spans="1:3">
      <c r="A192" s="1">
        <f>'静岡県立工科短期大学校（沼津キャンパス）'!A95</f>
        <v>0</v>
      </c>
      <c r="B192" s="1" t="str">
        <f>'静岡県立工科短期大学校（沼津キャンパス）'!B95</f>
        <v>はじめての５軸加工機(割出し５軸編)</v>
      </c>
      <c r="C192" s="1">
        <f>'静岡県立工科短期大学校（沼津キャンパス）'!C95</f>
        <v>1100</v>
      </c>
    </row>
    <row r="193" spans="1:3">
      <c r="A193" s="1">
        <f>'静岡県立工科短期大学校（沼津キャンパス）'!A96</f>
        <v>0</v>
      </c>
      <c r="B193" s="1">
        <f>'静岡県立工科短期大学校（沼津キャンパス）'!B96</f>
        <v>0</v>
      </c>
      <c r="C193" s="1">
        <f>'静岡県立工科短期大学校（沼津キャンパス）'!C96</f>
        <v>0</v>
      </c>
    </row>
    <row r="194" spans="1:3">
      <c r="A194" s="1">
        <f>'静岡県立工科短期大学校（沼津キャンパス）'!A97</f>
        <v>0</v>
      </c>
      <c r="B194" s="1">
        <f>'静岡県立工科短期大学校（沼津キャンパス）'!B97</f>
        <v>0</v>
      </c>
      <c r="C194" s="1">
        <f>'静岡県立工科短期大学校（沼津キャンパス）'!C97</f>
        <v>0</v>
      </c>
    </row>
    <row r="195" spans="1:3">
      <c r="A195" s="1">
        <f>'静岡県立工科短期大学校（沼津キャンパス）'!A98</f>
        <v>0</v>
      </c>
      <c r="B195" s="1">
        <f>'静岡県立工科短期大学校（沼津キャンパス）'!B98</f>
        <v>0</v>
      </c>
      <c r="C195" s="1">
        <f>'静岡県立工科短期大学校（沼津キャンパス）'!C98</f>
        <v>0</v>
      </c>
    </row>
    <row r="196" spans="1:3">
      <c r="A196" s="1">
        <f>'静岡県立工科短期大学校（沼津キャンパス）'!A99</f>
        <v>0</v>
      </c>
      <c r="B196" s="1">
        <f>'静岡県立工科短期大学校（沼津キャンパス）'!B99</f>
        <v>0</v>
      </c>
      <c r="C196" s="1">
        <f>'静岡県立工科短期大学校（沼津キャンパス）'!C99</f>
        <v>0</v>
      </c>
    </row>
    <row r="197" spans="1:3">
      <c r="A197" s="1">
        <f>'静岡県立工科短期大学校（沼津キャンパス）'!A100</f>
        <v>0</v>
      </c>
      <c r="B197" s="1">
        <f>'静岡県立工科短期大学校（沼津キャンパス）'!B100</f>
        <v>0</v>
      </c>
      <c r="C197" s="1">
        <f>'静岡県立工科短期大学校（沼津キャンパス）'!C100</f>
        <v>0</v>
      </c>
    </row>
    <row r="198" spans="1:3">
      <c r="A198" s="1">
        <f>'静岡県立工科短期大学校（沼津キャンパス）'!A101</f>
        <v>0</v>
      </c>
      <c r="B198" s="1">
        <f>'静岡県立工科短期大学校（沼津キャンパス）'!B101</f>
        <v>0</v>
      </c>
      <c r="C198" s="1">
        <f>'静岡県立工科短期大学校（沼津キャンパス）'!C101</f>
        <v>0</v>
      </c>
    </row>
    <row r="199" spans="1:3">
      <c r="A199" s="1">
        <f>'静岡県立工科短期大学校（沼津キャンパス）'!A102</f>
        <v>0</v>
      </c>
      <c r="B199" s="1">
        <f>'静岡県立工科短期大学校（沼津キャンパス）'!B102</f>
        <v>0</v>
      </c>
      <c r="C199" s="1">
        <f>'静岡県立工科短期大学校（沼津キャンパス）'!C102</f>
        <v>0</v>
      </c>
    </row>
    <row r="200" spans="1:3">
      <c r="A200" s="1">
        <f>'静岡県立工科短期大学校（沼津キャンパス）'!A103</f>
        <v>0</v>
      </c>
      <c r="B200" s="1">
        <f>'静岡県立工科短期大学校（沼津キャンパス）'!B103</f>
        <v>0</v>
      </c>
      <c r="C200" s="1">
        <f>'静岡県立工科短期大学校（沼津キャンパス）'!C103</f>
        <v>0</v>
      </c>
    </row>
    <row r="201" spans="1:3">
      <c r="A201" s="1" t="str">
        <f>浜松技術専門校!A4</f>
        <v>浜専001</v>
      </c>
      <c r="B201" s="1" t="str">
        <f>浜松技術専門校!B4</f>
        <v>エクセル初級①</v>
      </c>
      <c r="C201" s="1">
        <f>浜松技術専門校!C4</f>
        <v>3300</v>
      </c>
    </row>
    <row r="202" spans="1:3">
      <c r="A202" s="1" t="str">
        <f>浜松技術専門校!A5</f>
        <v>浜専002</v>
      </c>
      <c r="B202" s="1" t="str">
        <f>浜松技術専門校!B5</f>
        <v>機械製図の基礎①</v>
      </c>
      <c r="C202" s="1">
        <f>浜松技術専門校!C5</f>
        <v>2200</v>
      </c>
    </row>
    <row r="203" spans="1:3">
      <c r="A203" s="1" t="str">
        <f>浜松技術専門校!A6</f>
        <v>浜専003</v>
      </c>
      <c r="B203" s="1" t="str">
        <f>浜松技術専門校!B6</f>
        <v>FAのためのシーケンス制御初級①</v>
      </c>
      <c r="C203" s="1">
        <f>浜松技術専門校!C6</f>
        <v>3300</v>
      </c>
    </row>
    <row r="204" spans="1:3">
      <c r="A204" s="1" t="str">
        <f>浜松技術専門校!A7</f>
        <v>浜専004</v>
      </c>
      <c r="B204" s="1" t="str">
        <f>浜松技術専門校!B7</f>
        <v>アーク溶接特別教育（２日間コース）①</v>
      </c>
      <c r="C204" s="1">
        <f>浜松技術専門校!C7</f>
        <v>2200</v>
      </c>
    </row>
    <row r="205" spans="1:3">
      <c r="A205" s="1" t="str">
        <f>浜松技術専門校!A8</f>
        <v>浜専005</v>
      </c>
      <c r="B205" s="1" t="str">
        <f>浜松技術専門校!B8</f>
        <v>アーク溶接特別教育（３日間コース）①</v>
      </c>
      <c r="C205" s="1">
        <f>浜松技術専門校!C8</f>
        <v>3300</v>
      </c>
    </row>
    <row r="206" spans="1:3">
      <c r="A206" s="1" t="str">
        <f>浜松技術専門校!A9</f>
        <v>浜専006</v>
      </c>
      <c r="B206" s="1" t="str">
        <f>浜松技術専門校!B9</f>
        <v>産業用ロボット教示ｽｸｰﾙ①</v>
      </c>
      <c r="C206" s="1">
        <f>浜松技術専門校!C9</f>
        <v>20000</v>
      </c>
    </row>
    <row r="207" spans="1:3">
      <c r="A207" s="1" t="str">
        <f>浜松技術専門校!A10</f>
        <v>浜専007</v>
      </c>
      <c r="B207" s="1" t="str">
        <f>浜松技術専門校!B10</f>
        <v>エクセル・ワード活用</v>
      </c>
      <c r="C207" s="1">
        <f>浜松技術専門校!C10</f>
        <v>3300</v>
      </c>
    </row>
    <row r="208" spans="1:3">
      <c r="A208" s="1" t="str">
        <f>浜松技術専門校!A11</f>
        <v>浜専008</v>
      </c>
      <c r="B208" s="1" t="str">
        <f>浜松技術専門校!B11</f>
        <v>機械測定器の基礎</v>
      </c>
      <c r="C208" s="1">
        <f>浜松技術専門校!C11</f>
        <v>3300</v>
      </c>
    </row>
    <row r="209" spans="1:3">
      <c r="A209" s="1" t="str">
        <f>浜松技術専門校!A12</f>
        <v>浜専009</v>
      </c>
      <c r="B209" s="1" t="str">
        <f>浜松技術専門校!B12</f>
        <v>空気圧入門・空気圧基礎</v>
      </c>
      <c r="C209" s="1">
        <f>浜松技術専門校!C12</f>
        <v>1650</v>
      </c>
    </row>
    <row r="210" spans="1:3">
      <c r="A210" s="1" t="str">
        <f>浜松技術専門校!A13</f>
        <v>浜専010</v>
      </c>
      <c r="B210" s="1" t="str">
        <f>浜松技術専門校!B13</f>
        <v>プレス機械作業主任者技能講習①</v>
      </c>
      <c r="C210" s="1">
        <f>浜松技術専門校!C13</f>
        <v>1650</v>
      </c>
    </row>
    <row r="211" spans="1:3">
      <c r="A211" s="1" t="str">
        <f>浜松技術専門校!A14</f>
        <v>浜専011</v>
      </c>
      <c r="B211" s="1" t="str">
        <f>浜松技術専門校!B14</f>
        <v>二次元機械ＣＡＤの基礎①</v>
      </c>
      <c r="C211" s="1">
        <f>浜松技術専門校!C14</f>
        <v>3300</v>
      </c>
    </row>
    <row r="212" spans="1:3">
      <c r="A212" s="1" t="str">
        <f>浜松技術専門校!A15</f>
        <v>浜専012</v>
      </c>
      <c r="B212" s="1" t="str">
        <f>浜松技術専門校!B15</f>
        <v>１級技能士コース（配管）</v>
      </c>
      <c r="C212" s="1">
        <f>浜松技術専門校!C15</f>
        <v>7700</v>
      </c>
    </row>
    <row r="213" spans="1:3">
      <c r="A213" s="1" t="str">
        <f>浜松技術専門校!A16</f>
        <v>浜専013</v>
      </c>
      <c r="B213" s="1" t="str">
        <f>浜松技術専門校!B16</f>
        <v>FAのための電動機制御①</v>
      </c>
      <c r="C213" s="1">
        <f>浜松技術専門校!C16</f>
        <v>3300</v>
      </c>
    </row>
    <row r="214" spans="1:3">
      <c r="A214" s="1" t="str">
        <f>浜松技術専門校!A17</f>
        <v>浜専014</v>
      </c>
      <c r="B214" s="1" t="str">
        <f>浜松技術専門校!B17</f>
        <v>ﾄﾞﾛｰﾝ（無人航空機・UAV）による情報化施工・入門①</v>
      </c>
      <c r="C214" s="1">
        <f>浜松技術専門校!C17</f>
        <v>2200</v>
      </c>
    </row>
    <row r="215" spans="1:3">
      <c r="A215" s="1" t="str">
        <f>浜松技術専門校!A18</f>
        <v>浜専015</v>
      </c>
      <c r="B215" s="1" t="str">
        <f>浜松技術専門校!B18</f>
        <v>危険予知訓練（ＫＹＴ）①</v>
      </c>
      <c r="C215" s="1">
        <f>浜松技術専門校!C18</f>
        <v>1650</v>
      </c>
    </row>
    <row r="216" spans="1:3">
      <c r="A216" s="1" t="str">
        <f>浜松技術専門校!A19</f>
        <v>浜専016</v>
      </c>
      <c r="B216" s="1" t="str">
        <f>浜松技術専門校!B19</f>
        <v>色使いによる売上向上と「色彩検定3級」対策講座</v>
      </c>
      <c r="C216" s="1">
        <f>浜松技術専門校!C19</f>
        <v>4400</v>
      </c>
    </row>
    <row r="217" spans="1:3">
      <c r="A217" s="1" t="str">
        <f>浜松技術専門校!A20</f>
        <v>浜専017</v>
      </c>
      <c r="B217" s="1" t="str">
        <f>浜松技術専門校!B20</f>
        <v>イラストレーター　入門 （Mac使用）</v>
      </c>
      <c r="C217" s="1">
        <f>浜松技術専門校!C20</f>
        <v>1650</v>
      </c>
    </row>
    <row r="218" spans="1:3">
      <c r="A218" s="1" t="str">
        <f>浜松技術専門校!A21</f>
        <v>浜専018</v>
      </c>
      <c r="B218" s="1" t="str">
        <f>浜松技術専門校!B21</f>
        <v>ガス溶接技能講習①</v>
      </c>
      <c r="C218" s="1">
        <f>浜松技術専門校!C21</f>
        <v>2200</v>
      </c>
    </row>
    <row r="219" spans="1:3">
      <c r="A219" s="1" t="str">
        <f>浜松技術専門校!A22</f>
        <v>浜専019</v>
      </c>
      <c r="B219" s="1" t="str">
        <f>浜松技術専門校!B22</f>
        <v>エクセル中級①</v>
      </c>
      <c r="C219" s="1">
        <f>浜松技術専門校!C22</f>
        <v>3300</v>
      </c>
    </row>
    <row r="220" spans="1:3">
      <c r="A220" s="1" t="str">
        <f>浜松技術専門校!A23</f>
        <v>浜専020</v>
      </c>
      <c r="B220" s="1" t="str">
        <f>浜松技術専門校!B23</f>
        <v>研削といし取替え等特別教育（自由研削）①</v>
      </c>
      <c r="C220" s="1">
        <f>浜松技術専門校!C23</f>
        <v>1650</v>
      </c>
    </row>
    <row r="221" spans="1:3">
      <c r="A221" s="1" t="str">
        <f>浜松技術専門校!A24</f>
        <v>浜専021</v>
      </c>
      <c r="B221" s="1" t="str">
        <f>浜松技術専門校!B24</f>
        <v>造園技能講習　上級</v>
      </c>
      <c r="C221" s="1">
        <f>浜松技術専門校!C24</f>
        <v>11000</v>
      </c>
    </row>
    <row r="222" spans="1:3">
      <c r="A222" s="1" t="str">
        <f>浜松技術専門校!A25</f>
        <v>浜専022</v>
      </c>
      <c r="B222" s="1" t="str">
        <f>浜松技術専門校!B25</f>
        <v>造園技能講習　中級</v>
      </c>
      <c r="C222" s="1">
        <f>浜松技術専門校!C25</f>
        <v>11000</v>
      </c>
    </row>
    <row r="223" spans="1:3">
      <c r="A223" s="1" t="str">
        <f>浜松技術専門校!A26</f>
        <v>浜専023</v>
      </c>
      <c r="B223" s="1" t="str">
        <f>浜松技術専門校!B26</f>
        <v>樹木管理　春夏秋冬①</v>
      </c>
      <c r="C223" s="1">
        <f>浜松技術専門校!C26</f>
        <v>1100</v>
      </c>
    </row>
    <row r="224" spans="1:3">
      <c r="A224" s="1" t="str">
        <f>浜松技術専門校!A27</f>
        <v>浜専024</v>
      </c>
      <c r="B224" s="1" t="str">
        <f>浜松技術専門校!B27</f>
        <v>FAのためのＰＬＣ制御①</v>
      </c>
      <c r="C224" s="1">
        <f>浜松技術専門校!C27</f>
        <v>3300</v>
      </c>
    </row>
    <row r="225" spans="1:3">
      <c r="A225" s="1" t="str">
        <f>浜松技術専門校!A28</f>
        <v>浜専025</v>
      </c>
      <c r="B225" s="1" t="str">
        <f>浜松技術専門校!B28</f>
        <v>繊維強化プラスチック（FRP）の基礎</v>
      </c>
      <c r="C225" s="1">
        <f>浜松技術専門校!C28</f>
        <v>3300</v>
      </c>
    </row>
    <row r="226" spans="1:3">
      <c r="A226" s="1" t="str">
        <f>浜松技術専門校!A29</f>
        <v>浜専026</v>
      </c>
      <c r="B226" s="1" t="str">
        <f>浜松技術専門校!B29</f>
        <v>三次元機械ＣＡＤ　初級</v>
      </c>
      <c r="C226" s="1">
        <f>浜松技術専門校!C29</f>
        <v>3300</v>
      </c>
    </row>
    <row r="227" spans="1:3">
      <c r="A227" s="1" t="str">
        <f>浜松技術専門校!A30</f>
        <v>浜専027</v>
      </c>
      <c r="B227" s="1" t="str">
        <f>浜松技術専門校!B30</f>
        <v>SDGｓの取り組み事例とエコオフィス入門</v>
      </c>
      <c r="C227" s="1">
        <f>浜松技術専門校!C30</f>
        <v>1100</v>
      </c>
    </row>
    <row r="228" spans="1:3">
      <c r="A228" s="1" t="str">
        <f>浜松技術専門校!A31</f>
        <v>浜専028</v>
      </c>
      <c r="B228" s="1" t="str">
        <f>浜松技術専門校!B31</f>
        <v>機械工作法</v>
      </c>
      <c r="C228" s="1">
        <f>浜松技術専門校!C31</f>
        <v>2200</v>
      </c>
    </row>
    <row r="229" spans="1:3">
      <c r="A229" s="1" t="str">
        <f>浜松技術専門校!A32</f>
        <v>浜専029</v>
      </c>
      <c r="B229" s="1" t="str">
        <f>浜松技術専門校!B32</f>
        <v>アーク溶接特別教育（２日間コース）②</v>
      </c>
      <c r="C229" s="1">
        <f>浜松技術専門校!C32</f>
        <v>2200</v>
      </c>
    </row>
    <row r="230" spans="1:3">
      <c r="A230" s="1" t="str">
        <f>浜松技術専門校!A33</f>
        <v>浜専030</v>
      </c>
      <c r="B230" s="1" t="str">
        <f>浜松技術専門校!B33</f>
        <v>アーク溶接特別教育（３日間コース）②</v>
      </c>
      <c r="C230" s="1">
        <f>浜松技術専門校!C33</f>
        <v>3300</v>
      </c>
    </row>
    <row r="231" spans="1:3">
      <c r="A231" s="1" t="str">
        <f>浜松技術専門校!A34</f>
        <v>浜専031</v>
      </c>
      <c r="B231" s="1" t="str">
        <f>浜松技術専門校!B34</f>
        <v>機械保全　初級</v>
      </c>
      <c r="C231" s="1">
        <f>浜松技術専門校!C34</f>
        <v>2200</v>
      </c>
    </row>
    <row r="232" spans="1:3">
      <c r="A232" s="1" t="str">
        <f>浜松技術専門校!A35</f>
        <v>浜専032</v>
      </c>
      <c r="B232" s="1" t="str">
        <f>浜松技術専門校!B35</f>
        <v>建築ＣＡＤ（基礎）①</v>
      </c>
      <c r="C232" s="1">
        <f>浜松技術専門校!C35</f>
        <v>3300</v>
      </c>
    </row>
    <row r="233" spans="1:3">
      <c r="A233" s="1" t="str">
        <f>浜松技術専門校!A36</f>
        <v>浜専033</v>
      </c>
      <c r="B233" s="1" t="str">
        <f>浜松技術専門校!B36</f>
        <v>研削といし取替え等特別教育①</v>
      </c>
      <c r="C233" s="1">
        <f>浜松技術専門校!C36</f>
        <v>1650</v>
      </c>
    </row>
    <row r="234" spans="1:3">
      <c r="A234" s="1" t="str">
        <f>浜松技術専門校!A37</f>
        <v>浜専034</v>
      </c>
      <c r="B234" s="1" t="str">
        <f>浜松技術専門校!B37</f>
        <v>産業用ロボット教示ｽｸｰﾙ②</v>
      </c>
      <c r="C234" s="1">
        <f>浜松技術専門校!C37</f>
        <v>20000</v>
      </c>
    </row>
    <row r="235" spans="1:3">
      <c r="A235" s="1" t="str">
        <f>浜松技術専門校!A38</f>
        <v>浜専035</v>
      </c>
      <c r="B235" s="1" t="str">
        <f>浜松技術専門校!B38</f>
        <v>仕事の教え方①</v>
      </c>
      <c r="C235" s="1">
        <f>浜松技術専門校!C38</f>
        <v>1100</v>
      </c>
    </row>
    <row r="236" spans="1:3">
      <c r="A236" s="1" t="str">
        <f>浜松技術専門校!A39</f>
        <v>浜専036</v>
      </c>
      <c r="B236" s="1" t="str">
        <f>浜松技術専門校!B39</f>
        <v>マシニングセンタプログラム①</v>
      </c>
      <c r="C236" s="1">
        <f>浜松技術専門校!C39</f>
        <v>3300</v>
      </c>
    </row>
    <row r="237" spans="1:3">
      <c r="A237" s="1" t="str">
        <f>浜松技術専門校!A40</f>
        <v>浜専037</v>
      </c>
      <c r="B237" s="1" t="str">
        <f>浜松技術専門校!B40</f>
        <v>エクセル応用①</v>
      </c>
      <c r="C237" s="1">
        <f>浜松技術専門校!C40</f>
        <v>3300</v>
      </c>
    </row>
    <row r="238" spans="1:3">
      <c r="A238" s="1" t="str">
        <f>浜松技術専門校!A41</f>
        <v>浜専038</v>
      </c>
      <c r="B238" s="1" t="str">
        <f>浜松技術専門校!B41</f>
        <v>ガス溶接技能講習②</v>
      </c>
      <c r="C238" s="1">
        <f>浜松技術専門校!C41</f>
        <v>2200</v>
      </c>
    </row>
    <row r="239" spans="1:3">
      <c r="A239" s="1" t="str">
        <f>浜松技術専門校!A42</f>
        <v>浜専039</v>
      </c>
      <c r="B239" s="1" t="str">
        <f>浜松技術専門校!B42</f>
        <v>機械製図の基礎②</v>
      </c>
      <c r="C239" s="1">
        <f>浜松技術専門校!C42</f>
        <v>2200</v>
      </c>
    </row>
    <row r="240" spans="1:3">
      <c r="A240" s="1" t="str">
        <f>浜松技術専門校!A43</f>
        <v>浜専040</v>
      </c>
      <c r="B240" s="1" t="str">
        <f>浜松技術専門校!B43</f>
        <v>イラストレーター　実践 （Mac使用）</v>
      </c>
      <c r="C240" s="1">
        <f>浜松技術専門校!C43</f>
        <v>1650</v>
      </c>
    </row>
    <row r="241" spans="1:3">
      <c r="A241" s="1" t="str">
        <f>浜松技術専門校!A44</f>
        <v>浜専041</v>
      </c>
      <c r="B241" s="1" t="str">
        <f>浜松技術専門校!B44</f>
        <v>ＮＣ旋盤プログラム①</v>
      </c>
      <c r="C241" s="1">
        <f>浜松技術専門校!C44</f>
        <v>3300</v>
      </c>
    </row>
    <row r="242" spans="1:3">
      <c r="A242" s="1" t="str">
        <f>浜松技術専門校!A45</f>
        <v>浜専042</v>
      </c>
      <c r="B242" s="1" t="str">
        <f>浜松技術専門校!B45</f>
        <v>実践・DX視点の業務改善入門</v>
      </c>
      <c r="C242" s="1">
        <f>浜松技術専門校!C45</f>
        <v>2200</v>
      </c>
    </row>
    <row r="243" spans="1:3">
      <c r="A243" s="1" t="str">
        <f>浜松技術専門校!A46</f>
        <v>浜専043</v>
      </c>
      <c r="B243" s="1" t="str">
        <f>浜松技術専門校!B46</f>
        <v>エクセル初級②</v>
      </c>
      <c r="C243" s="1">
        <f>浜松技術専門校!C46</f>
        <v>3300</v>
      </c>
    </row>
    <row r="244" spans="1:3">
      <c r="A244" s="1" t="str">
        <f>浜松技術専門校!A47</f>
        <v>浜専044</v>
      </c>
      <c r="B244" s="1" t="str">
        <f>浜松技術専門校!B47</f>
        <v>フォトショップ　入門（昼）</v>
      </c>
      <c r="C244" s="1">
        <f>浜松技術専門校!C47</f>
        <v>3300</v>
      </c>
    </row>
    <row r="245" spans="1:3">
      <c r="A245" s="1" t="str">
        <f>浜松技術専門校!A48</f>
        <v>浜専045</v>
      </c>
      <c r="B245" s="1" t="str">
        <f>浜松技術専門校!B48</f>
        <v>機械基本・旋盤①</v>
      </c>
      <c r="C245" s="1">
        <f>浜松技術専門校!C48</f>
        <v>2200</v>
      </c>
    </row>
    <row r="246" spans="1:3">
      <c r="A246" s="1" t="str">
        <f>浜松技術専門校!A49</f>
        <v>浜専046</v>
      </c>
      <c r="B246" s="1" t="str">
        <f>浜松技術専門校!B49</f>
        <v>パワーポイント</v>
      </c>
      <c r="C246" s="1">
        <f>浜松技術専門校!C49</f>
        <v>3300</v>
      </c>
    </row>
    <row r="247" spans="1:3">
      <c r="A247" s="1" t="str">
        <f>浜松技術専門校!A50</f>
        <v>浜専047</v>
      </c>
      <c r="B247" s="1" t="str">
        <f>浜松技術専門校!B50</f>
        <v>機械基本・フライス盤①</v>
      </c>
      <c r="C247" s="1">
        <f>浜松技術専門校!C50</f>
        <v>2200</v>
      </c>
    </row>
    <row r="248" spans="1:3">
      <c r="A248" s="1" t="str">
        <f>浜松技術専門校!A51</f>
        <v>浜専048</v>
      </c>
      <c r="B248" s="1" t="str">
        <f>浜松技術専門校!B51</f>
        <v>HACCPの基礎・12手順の文書作成</v>
      </c>
      <c r="C248" s="1">
        <f>浜松技術専門校!C51</f>
        <v>2200</v>
      </c>
    </row>
    <row r="249" spans="1:3">
      <c r="A249" s="1" t="str">
        <f>浜松技術専門校!A52</f>
        <v>浜専049</v>
      </c>
      <c r="B249" s="1" t="str">
        <f>浜松技術専門校!B52</f>
        <v>マシニングセンタ機械操作①</v>
      </c>
      <c r="C249" s="1">
        <f>浜松技術専門校!C52</f>
        <v>3300</v>
      </c>
    </row>
    <row r="250" spans="1:3">
      <c r="A250" s="1" t="str">
        <f>浜松技術専門校!A53</f>
        <v>浜専050</v>
      </c>
      <c r="B250" s="1" t="str">
        <f>浜松技術専門校!B53</f>
        <v>金属３Dプリンタ入門</v>
      </c>
      <c r="C250" s="1">
        <f>浜松技術専門校!C53</f>
        <v>2200</v>
      </c>
    </row>
    <row r="251" spans="1:3">
      <c r="A251" s="1" t="str">
        <f>浜松技術専門校!A54</f>
        <v>浜専051</v>
      </c>
      <c r="B251" s="1" t="str">
        <f>浜松技術専門校!B54</f>
        <v>ＮＣ旋盤機械操作①</v>
      </c>
      <c r="C251" s="1">
        <f>浜松技術専門校!C54</f>
        <v>3300</v>
      </c>
    </row>
    <row r="252" spans="1:3">
      <c r="A252" s="1" t="str">
        <f>浜松技術専門校!A55</f>
        <v>浜専052</v>
      </c>
      <c r="B252" s="1" t="str">
        <f>浜松技術専門校!B55</f>
        <v>エクセル中級②</v>
      </c>
      <c r="C252" s="1">
        <f>浜松技術専門校!C55</f>
        <v>3300</v>
      </c>
    </row>
    <row r="253" spans="1:3">
      <c r="A253" s="1" t="str">
        <f>浜松技術専門校!A56</f>
        <v>浜専053</v>
      </c>
      <c r="B253" s="1" t="str">
        <f>浜松技術専門校!B56</f>
        <v>人の扱い方①</v>
      </c>
      <c r="C253" s="1">
        <f>浜松技術専門校!C56</f>
        <v>1100</v>
      </c>
    </row>
    <row r="254" spans="1:3">
      <c r="A254" s="1" t="str">
        <f>浜松技術専門校!A57</f>
        <v>浜専054</v>
      </c>
      <c r="B254" s="1" t="str">
        <f>浜松技術専門校!B57</f>
        <v>アーク溶接特別教育（２日間コース）③</v>
      </c>
      <c r="C254" s="1">
        <f>浜松技術専門校!C57</f>
        <v>2200</v>
      </c>
    </row>
    <row r="255" spans="1:3">
      <c r="A255" s="1" t="str">
        <f>浜松技術専門校!A58</f>
        <v>浜専055</v>
      </c>
      <c r="B255" s="1" t="str">
        <f>浜松技術専門校!B58</f>
        <v>アーク溶接特別教育（３日間コース）③</v>
      </c>
      <c r="C255" s="1">
        <f>浜松技術専門校!C58</f>
        <v>3300</v>
      </c>
    </row>
    <row r="256" spans="1:3">
      <c r="A256" s="1" t="str">
        <f>浜松技術専門校!A59</f>
        <v>浜専056</v>
      </c>
      <c r="B256" s="1" t="str">
        <f>浜松技術専門校!B59</f>
        <v>幾何公差・最大実態公差Ⓜ図面の読解</v>
      </c>
      <c r="C256" s="1">
        <f>浜松技術専門校!C59</f>
        <v>2200</v>
      </c>
    </row>
    <row r="257" spans="1:3">
      <c r="A257" s="1" t="str">
        <f>浜松技術専門校!A60</f>
        <v>浜専057</v>
      </c>
      <c r="B257" s="1" t="str">
        <f>浜松技術専門校!B60</f>
        <v>ホームページ作成</v>
      </c>
      <c r="C257" s="1">
        <f>浜松技術専門校!C60</f>
        <v>3300</v>
      </c>
    </row>
    <row r="258" spans="1:3">
      <c r="A258" s="1" t="str">
        <f>浜松技術専門校!A61</f>
        <v>浜専058</v>
      </c>
      <c r="B258" s="1" t="str">
        <f>浜松技術専門校!B61</f>
        <v>機械基本・旋盤②</v>
      </c>
      <c r="C258" s="1">
        <f>浜松技術専門校!C61</f>
        <v>2200</v>
      </c>
    </row>
    <row r="259" spans="1:3">
      <c r="A259" s="1" t="str">
        <f>浜松技術専門校!A62</f>
        <v>浜専059</v>
      </c>
      <c r="B259" s="1" t="str">
        <f>浜松技術専門校!B62</f>
        <v>ＮＣ旋盤プログラム②</v>
      </c>
      <c r="C259" s="1">
        <f>浜松技術専門校!C62</f>
        <v>3300</v>
      </c>
    </row>
    <row r="260" spans="1:3">
      <c r="A260" s="1" t="str">
        <f>浜松技術専門校!A63</f>
        <v>浜専060</v>
      </c>
      <c r="B260" s="1" t="str">
        <f>浜松技術専門校!B63</f>
        <v>産業用ロボット教示ｽｸｰﾙ③</v>
      </c>
      <c r="C260" s="1">
        <f>浜松技術専門校!C63</f>
        <v>20000</v>
      </c>
    </row>
    <row r="261" spans="1:3">
      <c r="A261" s="1" t="str">
        <f>浜松技術専門校!A64</f>
        <v>浜専061</v>
      </c>
      <c r="B261" s="1" t="str">
        <f>浜松技術専門校!B64</f>
        <v>生産管理の基本①</v>
      </c>
      <c r="C261" s="1">
        <f>浜松技術専門校!C64</f>
        <v>2200</v>
      </c>
    </row>
    <row r="262" spans="1:3">
      <c r="A262" s="1" t="str">
        <f>浜松技術専門校!A65</f>
        <v>浜専062</v>
      </c>
      <c r="B262" s="1" t="str">
        <f>浜松技術専門校!B65</f>
        <v>研削といし取替え等特別教育（自由研削）②</v>
      </c>
      <c r="C262" s="1">
        <f>浜松技術専門校!C65</f>
        <v>1650</v>
      </c>
    </row>
    <row r="263" spans="1:3">
      <c r="A263" s="1" t="str">
        <f>浜松技術専門校!A66</f>
        <v>浜専063</v>
      </c>
      <c r="B263" s="1" t="str">
        <f>浜松技術専門校!B66</f>
        <v>仕事の教え方②</v>
      </c>
      <c r="C263" s="1">
        <f>浜松技術専門校!C66</f>
        <v>1100</v>
      </c>
    </row>
    <row r="264" spans="1:3">
      <c r="A264" s="1" t="str">
        <f>浜松技術専門校!A67</f>
        <v>浜専064</v>
      </c>
      <c r="B264" s="1" t="str">
        <f>浜松技術専門校!B67</f>
        <v>マシニングセンタプログラム②</v>
      </c>
      <c r="C264" s="1">
        <f>浜松技術専門校!C67</f>
        <v>3300</v>
      </c>
    </row>
    <row r="265" spans="1:3">
      <c r="A265" s="1" t="str">
        <f>浜松技術専門校!A68</f>
        <v>浜専065</v>
      </c>
      <c r="B265" s="1" t="str">
        <f>浜松技術専門校!B68</f>
        <v>樹木管理　春夏秋冬②</v>
      </c>
      <c r="C265" s="1">
        <f>浜松技術専門校!C68</f>
        <v>1100</v>
      </c>
    </row>
    <row r="266" spans="1:3">
      <c r="A266" s="1" t="str">
        <f>浜松技術専門校!A69</f>
        <v>浜専066</v>
      </c>
      <c r="B266" s="1" t="str">
        <f>浜松技術専門校!B69</f>
        <v>ガス溶接技能講習③</v>
      </c>
      <c r="C266" s="1">
        <f>浜松技術専門校!C69</f>
        <v>2200</v>
      </c>
    </row>
    <row r="267" spans="1:3">
      <c r="A267" s="1" t="str">
        <f>浜松技術専門校!A70</f>
        <v>浜専067</v>
      </c>
      <c r="B267" s="1" t="str">
        <f>浜松技術専門校!B70</f>
        <v>機械保全　中級</v>
      </c>
      <c r="C267" s="1">
        <f>浜松技術専門校!C70</f>
        <v>3300</v>
      </c>
    </row>
    <row r="268" spans="1:3">
      <c r="A268" s="1" t="str">
        <f>浜松技術専門校!A71</f>
        <v>浜専068</v>
      </c>
      <c r="B268" s="1" t="str">
        <f>浜松技術専門校!B71</f>
        <v>ＮＣ旋盤機械操作②</v>
      </c>
      <c r="C268" s="1">
        <f>浜松技術専門校!C71</f>
        <v>3300</v>
      </c>
    </row>
    <row r="269" spans="1:3">
      <c r="A269" s="1" t="str">
        <f>浜松技術専門校!A72</f>
        <v>浜専069</v>
      </c>
      <c r="B269" s="1" t="str">
        <f>浜松技術専門校!B72</f>
        <v>５Sで脳を鍛える</v>
      </c>
      <c r="C269" s="1">
        <f>浜松技術専門校!C72</f>
        <v>4400</v>
      </c>
    </row>
    <row r="270" spans="1:3">
      <c r="A270" s="1" t="str">
        <f>浜松技術専門校!A73</f>
        <v>浜専070</v>
      </c>
      <c r="B270" s="1" t="str">
        <f>浜松技術専門校!B73</f>
        <v>危険予知訓練（ＫＹＴ）②</v>
      </c>
      <c r="C270" s="1">
        <f>浜松技術専門校!C73</f>
        <v>1650</v>
      </c>
    </row>
    <row r="271" spans="1:3">
      <c r="A271" s="1" t="str">
        <f>浜松技術専門校!A74</f>
        <v>浜専071</v>
      </c>
      <c r="B271" s="1" t="str">
        <f>浜松技術専門校!B74</f>
        <v>三次元機械ＣＡＤ　中級</v>
      </c>
      <c r="C271" s="1">
        <f>浜松技術専門校!C74</f>
        <v>3300</v>
      </c>
    </row>
    <row r="272" spans="1:3">
      <c r="A272" s="1" t="str">
        <f>浜松技術専門校!A75</f>
        <v>浜専072</v>
      </c>
      <c r="B272" s="1" t="str">
        <f>浜松技術専門校!B75</f>
        <v>機械基本・旋盤③</v>
      </c>
      <c r="C272" s="1">
        <f>浜松技術専門校!C75</f>
        <v>2200</v>
      </c>
    </row>
    <row r="273" spans="1:3">
      <c r="A273" s="1" t="str">
        <f>浜松技術専門校!A76</f>
        <v>浜専073</v>
      </c>
      <c r="B273" s="1" t="str">
        <f>浜松技術専門校!B76</f>
        <v>実用・ﾌﾟﾛﾓｰｼｮﾝ動画製作</v>
      </c>
      <c r="C273" s="1">
        <f>浜松技術専門校!C76</f>
        <v>2200</v>
      </c>
    </row>
    <row r="274" spans="1:3">
      <c r="A274" s="1" t="str">
        <f>浜松技術専門校!A77</f>
        <v>浜専074</v>
      </c>
      <c r="B274" s="1" t="str">
        <f>浜松技術専門校!B77</f>
        <v>人の扱い方②</v>
      </c>
      <c r="C274" s="1">
        <f>浜松技術専門校!C77</f>
        <v>1100</v>
      </c>
    </row>
    <row r="275" spans="1:3">
      <c r="A275" s="1" t="str">
        <f>浜松技術専門校!A78</f>
        <v>浜専075</v>
      </c>
      <c r="B275" s="1" t="str">
        <f>浜松技術専門校!B78</f>
        <v>エクセル応用②</v>
      </c>
      <c r="C275" s="1">
        <f>浜松技術専門校!C78</f>
        <v>3300</v>
      </c>
    </row>
    <row r="276" spans="1:3">
      <c r="A276" s="1" t="str">
        <f>浜松技術専門校!A79</f>
        <v>浜専076</v>
      </c>
      <c r="B276" s="1" t="str">
        <f>浜松技術専門校!B79</f>
        <v>機械基本・フライス盤②</v>
      </c>
      <c r="C276" s="1">
        <f>浜松技術専門校!C79</f>
        <v>2200</v>
      </c>
    </row>
    <row r="277" spans="1:3">
      <c r="A277" s="1" t="str">
        <f>浜松技術専門校!A80</f>
        <v>浜専077</v>
      </c>
      <c r="B277" s="1" t="str">
        <f>浜松技術専門校!B80</f>
        <v>実践・デジタル屋台システム入門編</v>
      </c>
      <c r="C277" s="1">
        <f>浜松技術専門校!C80</f>
        <v>0</v>
      </c>
    </row>
    <row r="278" spans="1:3">
      <c r="A278" s="1" t="str">
        <f>浜松技術専門校!A81</f>
        <v>浜専078</v>
      </c>
      <c r="B278" s="1" t="str">
        <f>浜松技術専門校!B81</f>
        <v>マシニングセンタ機械操作②</v>
      </c>
      <c r="C278" s="1">
        <f>浜松技術専門校!C81</f>
        <v>3300</v>
      </c>
    </row>
    <row r="279" spans="1:3">
      <c r="A279" s="1" t="str">
        <f>浜松技術専門校!A82</f>
        <v>浜専079</v>
      </c>
      <c r="B279" s="1" t="str">
        <f>浜松技術専門校!B82</f>
        <v>アクセス入門</v>
      </c>
      <c r="C279" s="1">
        <f>浜松技術専門校!C82</f>
        <v>3300</v>
      </c>
    </row>
    <row r="280" spans="1:3">
      <c r="A280" s="1" t="str">
        <f>浜松技術専門校!A83</f>
        <v>浜専080</v>
      </c>
      <c r="B280" s="1" t="str">
        <f>浜松技術専門校!B83</f>
        <v>ﾌﾟﾚｽ金型の設計・製作の基礎</v>
      </c>
      <c r="C280" s="1">
        <f>浜松技術専門校!C83</f>
        <v>3300</v>
      </c>
    </row>
    <row r="281" spans="1:3">
      <c r="A281" s="1" t="str">
        <f>浜松技術専門校!A84</f>
        <v>浜専081</v>
      </c>
      <c r="B281" s="1" t="str">
        <f>浜松技術専門校!B84</f>
        <v>FAのためのシーケンス制御初級②</v>
      </c>
      <c r="C281" s="1">
        <f>浜松技術専門校!C84</f>
        <v>3300</v>
      </c>
    </row>
    <row r="282" spans="1:3">
      <c r="A282" s="1" t="str">
        <f>浜松技術専門校!A85</f>
        <v>浜専082</v>
      </c>
      <c r="B282" s="1" t="str">
        <f>浜松技術専門校!B85</f>
        <v>研削といし取替え等特別教育（自由研削）③</v>
      </c>
      <c r="C282" s="1">
        <f>浜松技術専門校!C85</f>
        <v>1650</v>
      </c>
    </row>
    <row r="283" spans="1:3">
      <c r="A283" s="1" t="str">
        <f>浜松技術専門校!A86</f>
        <v>浜専083</v>
      </c>
      <c r="B283" s="1" t="str">
        <f>浜松技術専門校!B86</f>
        <v>二次元機械ＣＡＤの基礎②</v>
      </c>
      <c r="C283" s="1">
        <f>浜松技術専門校!C86</f>
        <v>3300</v>
      </c>
    </row>
    <row r="284" spans="1:3">
      <c r="A284" s="1" t="str">
        <f>浜松技術専門校!A87</f>
        <v>浜専084</v>
      </c>
      <c r="B284" s="1" t="str">
        <f>浜松技術専門校!B87</f>
        <v>建築ＣＡＤ（基礎）②</v>
      </c>
      <c r="C284" s="1">
        <f>浜松技術専門校!C87</f>
        <v>3300</v>
      </c>
    </row>
    <row r="285" spans="1:3">
      <c r="A285" s="1" t="str">
        <f>浜松技術専門校!A88</f>
        <v>浜専085</v>
      </c>
      <c r="B285" s="1" t="str">
        <f>浜松技術専門校!B88</f>
        <v>アーク溶接特別教育（２日間コース）④</v>
      </c>
      <c r="C285" s="1">
        <f>浜松技術専門校!C88</f>
        <v>2200</v>
      </c>
    </row>
    <row r="286" spans="1:3">
      <c r="A286" s="1" t="str">
        <f>浜松技術専門校!A89</f>
        <v>浜専086</v>
      </c>
      <c r="B286" s="1" t="str">
        <f>浜松技術専門校!B89</f>
        <v>アーク溶接特別教育（３日間コース）④</v>
      </c>
      <c r="C286" s="1">
        <f>浜松技術専門校!C89</f>
        <v>3300</v>
      </c>
    </row>
    <row r="287" spans="1:3">
      <c r="A287" s="1" t="str">
        <f>浜松技術専門校!A90</f>
        <v>浜専087</v>
      </c>
      <c r="B287" s="1" t="str">
        <f>浜松技術専門校!B90</f>
        <v>産業用ロボット教示ｽｸｰﾙ④</v>
      </c>
      <c r="C287" s="1">
        <f>浜松技術専門校!C90</f>
        <v>20000</v>
      </c>
    </row>
    <row r="288" spans="1:3">
      <c r="A288" s="1" t="str">
        <f>浜松技術専門校!A91</f>
        <v>浜専088</v>
      </c>
      <c r="B288" s="1" t="str">
        <f>浜松技術専門校!B91</f>
        <v>研削といし取替え等特別教育②</v>
      </c>
      <c r="C288" s="1">
        <f>浜松技術専門校!C91</f>
        <v>1650</v>
      </c>
    </row>
    <row r="289" spans="1:3">
      <c r="A289" s="1" t="str">
        <f>浜松技術専門校!A92</f>
        <v>浜専089</v>
      </c>
      <c r="B289" s="1" t="str">
        <f>浜松技術専門校!B92</f>
        <v>エクセル初級③</v>
      </c>
      <c r="C289" s="1">
        <f>浜松技術専門校!C92</f>
        <v>3300</v>
      </c>
    </row>
    <row r="290" spans="1:3">
      <c r="A290" s="1" t="str">
        <f>浜松技術専門校!A93</f>
        <v>浜専090</v>
      </c>
      <c r="B290" s="1" t="str">
        <f>浜松技術専門校!B93</f>
        <v>プレス機械作業主任者技能講習②</v>
      </c>
      <c r="C290" s="1">
        <f>浜松技術専門校!C93</f>
        <v>1650</v>
      </c>
    </row>
    <row r="291" spans="1:3">
      <c r="A291" s="1" t="str">
        <f>浜松技術専門校!A94</f>
        <v>浜専091</v>
      </c>
      <c r="B291" s="1" t="str">
        <f>浜松技術専門校!B94</f>
        <v>ﾌﾟﾛｸﾞﾗﾐﾝｸﾞの基礎知識習得からAndroidｱﾌﾟﾘ作成（基礎）</v>
      </c>
      <c r="C291" s="1">
        <f>浜松技術専門校!C94</f>
        <v>2200</v>
      </c>
    </row>
    <row r="292" spans="1:3">
      <c r="A292" s="1" t="str">
        <f>浜松技術専門校!A95</f>
        <v>浜専092</v>
      </c>
      <c r="B292" s="1" t="str">
        <f>浜松技術専門校!B95</f>
        <v>仕事の教え方③</v>
      </c>
      <c r="C292" s="1">
        <f>浜松技術専門校!C95</f>
        <v>1100</v>
      </c>
    </row>
    <row r="293" spans="1:3">
      <c r="A293" s="1" t="str">
        <f>浜松技術専門校!A96</f>
        <v>浜専093</v>
      </c>
      <c r="B293" s="1" t="str">
        <f>浜松技術専門校!B96</f>
        <v>アクセス実践</v>
      </c>
      <c r="C293" s="1">
        <f>浜松技術専門校!C96</f>
        <v>3300</v>
      </c>
    </row>
    <row r="294" spans="1:3">
      <c r="A294" s="1" t="str">
        <f>浜松技術専門校!A97</f>
        <v>浜専094</v>
      </c>
      <c r="B294" s="1" t="str">
        <f>浜松技術専門校!B97</f>
        <v>ガス溶接技能講習④</v>
      </c>
      <c r="C294" s="1">
        <f>浜松技術専門校!C97</f>
        <v>2200</v>
      </c>
    </row>
    <row r="295" spans="1:3">
      <c r="A295" s="1" t="str">
        <f>浜松技術専門校!A98</f>
        <v>浜専095</v>
      </c>
      <c r="B295" s="1" t="str">
        <f>浜松技術専門校!B98</f>
        <v>FAのための電動機制御②</v>
      </c>
      <c r="C295" s="1">
        <f>浜松技術専門校!C98</f>
        <v>3300</v>
      </c>
    </row>
    <row r="296" spans="1:3">
      <c r="A296" s="1" t="str">
        <f>浜松技術専門校!A99</f>
        <v>浜専096</v>
      </c>
      <c r="B296" s="1" t="str">
        <f>浜松技術専門校!B99</f>
        <v>ﾌﾟﾛｸﾞﾗﾐﾝｸﾞの基礎知識習得からAndroidｱﾌﾟﾘ作成（応用）</v>
      </c>
      <c r="C296" s="1">
        <f>浜松技術専門校!C99</f>
        <v>2200</v>
      </c>
    </row>
    <row r="297" spans="1:3">
      <c r="A297" s="1" t="str">
        <f>浜松技術専門校!A100</f>
        <v>浜専097</v>
      </c>
      <c r="B297" s="1" t="str">
        <f>浜松技術専門校!B100</f>
        <v>三次元機械ＣＡＤ　上級</v>
      </c>
      <c r="C297" s="1">
        <f>浜松技術専門校!C100</f>
        <v>4400</v>
      </c>
    </row>
    <row r="298" spans="1:3">
      <c r="A298" s="1" t="str">
        <f>浜松技術専門校!A101</f>
        <v>浜専098</v>
      </c>
      <c r="B298" s="1" t="str">
        <f>浜松技術専門校!B101</f>
        <v>実践品質管理</v>
      </c>
      <c r="C298" s="1">
        <f>浜松技術専門校!C101</f>
        <v>3300</v>
      </c>
    </row>
    <row r="299" spans="1:3">
      <c r="A299" s="1" t="str">
        <f>浜松技術専門校!A102</f>
        <v>浜専099</v>
      </c>
      <c r="B299" s="1" t="str">
        <f>浜松技術専門校!B102</f>
        <v>樹木管理　春夏秋冬③</v>
      </c>
      <c r="C299" s="1">
        <f>浜松技術専門校!C102</f>
        <v>1100</v>
      </c>
    </row>
    <row r="300" spans="1:3">
      <c r="A300" s="1" t="str">
        <f>浜松技術専門校!A103</f>
        <v>浜専100</v>
      </c>
      <c r="B300" s="1" t="str">
        <f>浜松技術専門校!B103</f>
        <v>販促・Web活用 フォトショップ入門(昼)　（Mac使用）</v>
      </c>
      <c r="C300" s="1">
        <f>浜松技術専門校!C103</f>
        <v>3300</v>
      </c>
    </row>
    <row r="301" spans="1:3">
      <c r="A301" s="1" t="str">
        <f>浜松技術専門校!A104</f>
        <v>浜専101</v>
      </c>
      <c r="B301" s="1" t="str">
        <f>浜松技術専門校!B104</f>
        <v>木材加工用機械作業主任者技能講習</v>
      </c>
      <c r="C301" s="1">
        <f>浜松技術専門校!C104</f>
        <v>2200</v>
      </c>
    </row>
    <row r="302" spans="1:3">
      <c r="A302" s="1" t="str">
        <f>浜松技術専門校!A105</f>
        <v>浜専102</v>
      </c>
      <c r="B302" s="1" t="str">
        <f>浜松技術専門校!B105</f>
        <v>AGV・協働ロボット入門</v>
      </c>
      <c r="C302" s="1">
        <f>浜松技術専門校!C105</f>
        <v>2200</v>
      </c>
    </row>
    <row r="303" spans="1:3">
      <c r="A303" s="1" t="str">
        <f>浜松技術専門校!A106</f>
        <v>浜専103</v>
      </c>
      <c r="B303" s="1" t="str">
        <f>浜松技術専門校!B106</f>
        <v>生産管理の基本②</v>
      </c>
      <c r="C303" s="1">
        <f>浜松技術専門校!C106</f>
        <v>2200</v>
      </c>
    </row>
    <row r="304" spans="1:3">
      <c r="A304" s="1" t="str">
        <f>浜松技術専門校!A107</f>
        <v>浜専104</v>
      </c>
      <c r="B304" s="1" t="str">
        <f>浜松技術専門校!B107</f>
        <v>エクセル(マクロ／VBA)①</v>
      </c>
      <c r="C304" s="1">
        <f>浜松技術専門校!C107</f>
        <v>4400</v>
      </c>
    </row>
    <row r="305" spans="1:3">
      <c r="A305" s="1" t="str">
        <f>浜松技術専門校!A108</f>
        <v>浜専105</v>
      </c>
      <c r="B305" s="1" t="str">
        <f>浜松技術専門校!B108</f>
        <v>ﾄﾞﾛｰﾝ（無人航空機・UAV）による情報化施工・入門②</v>
      </c>
      <c r="C305" s="1">
        <f>浜松技術専門校!C108</f>
        <v>2200</v>
      </c>
    </row>
    <row r="306" spans="1:3">
      <c r="A306" s="1" t="str">
        <f>浜松技術専門校!A109</f>
        <v>浜専106</v>
      </c>
      <c r="B306" s="1" t="str">
        <f>浜松技術専門校!B109</f>
        <v>FAのためのＰＬＣ制御②</v>
      </c>
      <c r="C306" s="1">
        <f>浜松技術専門校!C109</f>
        <v>3300</v>
      </c>
    </row>
    <row r="307" spans="1:3">
      <c r="A307" s="1" t="str">
        <f>浜松技術専門校!A110</f>
        <v>浜専107</v>
      </c>
      <c r="B307" s="1" t="str">
        <f>浜松技術専門校!B110</f>
        <v>研削といし取替え等特別教育③</v>
      </c>
      <c r="C307" s="1">
        <f>浜松技術専門校!C110</f>
        <v>1650</v>
      </c>
    </row>
    <row r="308" spans="1:3">
      <c r="A308" s="1" t="str">
        <f>浜松技術専門校!A111</f>
        <v>浜専108</v>
      </c>
      <c r="B308" s="1" t="str">
        <f>浜松技術専門校!B111</f>
        <v>マシニングセンタプログラム③</v>
      </c>
      <c r="C308" s="1">
        <f>浜松技術専門校!C111</f>
        <v>3300</v>
      </c>
    </row>
    <row r="309" spans="1:3">
      <c r="A309" s="1" t="str">
        <f>浜松技術専門校!A112</f>
        <v>浜専109</v>
      </c>
      <c r="B309" s="1" t="str">
        <f>浜松技術専門校!B112</f>
        <v>エクセル中級③</v>
      </c>
      <c r="C309" s="1">
        <f>浜松技術専門校!C112</f>
        <v>3300</v>
      </c>
    </row>
    <row r="310" spans="1:3">
      <c r="A310" s="1" t="str">
        <f>浜松技術専門校!A113</f>
        <v>浜専110</v>
      </c>
      <c r="B310" s="1" t="str">
        <f>浜松技術専門校!B113</f>
        <v>現場目線でのDX実践！生成AIの活用方法</v>
      </c>
      <c r="C310" s="1">
        <f>浜松技術専門校!C113</f>
        <v>2200</v>
      </c>
    </row>
    <row r="311" spans="1:3">
      <c r="A311" s="1" t="str">
        <f>浜松技術専門校!A114</f>
        <v>浜専111</v>
      </c>
      <c r="B311" s="1" t="str">
        <f>浜松技術専門校!B114</f>
        <v>機械製図の基礎③</v>
      </c>
      <c r="C311" s="1">
        <f>浜松技術専門校!C114</f>
        <v>2200</v>
      </c>
    </row>
    <row r="312" spans="1:3">
      <c r="A312" s="1" t="str">
        <f>浜松技術専門校!A115</f>
        <v>浜専112</v>
      </c>
      <c r="B312" s="1" t="str">
        <f>浜松技術専門校!B115</f>
        <v>アーク溶接特別教育（２日間コース）⑤</v>
      </c>
      <c r="C312" s="1">
        <f>浜松技術専門校!C115</f>
        <v>2200</v>
      </c>
    </row>
    <row r="313" spans="1:3">
      <c r="A313" s="1" t="str">
        <f>浜松技術専門校!A116</f>
        <v>浜専113</v>
      </c>
      <c r="B313" s="1" t="str">
        <f>浜松技術専門校!B116</f>
        <v>アーク溶接特別教育（３日間コース）⑤</v>
      </c>
      <c r="C313" s="1">
        <f>浜松技術専門校!C116</f>
        <v>3300</v>
      </c>
    </row>
    <row r="314" spans="1:3">
      <c r="A314" s="1" t="str">
        <f>浜松技術専門校!A117</f>
        <v>浜専114</v>
      </c>
      <c r="B314" s="1" t="str">
        <f>浜松技術専門校!B117</f>
        <v>産業用ロボット教示ｽｸｰﾙ⑤</v>
      </c>
      <c r="C314" s="1">
        <f>浜松技術専門校!C117</f>
        <v>20000</v>
      </c>
    </row>
    <row r="315" spans="1:3">
      <c r="A315" s="1" t="str">
        <f>浜松技術専門校!A118</f>
        <v>浜専115</v>
      </c>
      <c r="B315" s="1" t="str">
        <f>浜松技術専門校!B118</f>
        <v>ＮＣ旋盤プログラム③</v>
      </c>
      <c r="C315" s="1">
        <f>浜松技術専門校!C118</f>
        <v>3300</v>
      </c>
    </row>
    <row r="316" spans="1:3">
      <c r="A316" s="1" t="str">
        <f>浜松技術専門校!A119</f>
        <v>浜専116</v>
      </c>
      <c r="B316" s="1" t="str">
        <f>浜松技術専門校!B119</f>
        <v>建築ＣＡＤ（基礎）③</v>
      </c>
      <c r="C316" s="1">
        <f>浜松技術専門校!C119</f>
        <v>3300</v>
      </c>
    </row>
    <row r="317" spans="1:3">
      <c r="A317" s="1" t="str">
        <f>浜松技術専門校!A120</f>
        <v>浜専117</v>
      </c>
      <c r="B317" s="1" t="str">
        <f>浜松技術専門校!B120</f>
        <v>研削といし取替え等特別教育④</v>
      </c>
      <c r="C317" s="1">
        <f>浜松技術専門校!C120</f>
        <v>1650</v>
      </c>
    </row>
    <row r="318" spans="1:3">
      <c r="A318" s="1" t="str">
        <f>浜松技術専門校!A121</f>
        <v>浜専118</v>
      </c>
      <c r="B318" s="1" t="str">
        <f>浜松技術専門校!B121</f>
        <v>ガス溶接技能講習⑤</v>
      </c>
      <c r="C318" s="1">
        <f>浜松技術専門校!C121</f>
        <v>2200</v>
      </c>
    </row>
    <row r="319" spans="1:3">
      <c r="A319" s="1" t="str">
        <f>浜松技術専門校!A122</f>
        <v>浜専119</v>
      </c>
      <c r="B319" s="1" t="str">
        <f>浜松技術専門校!B122</f>
        <v>樹木管理　春夏秋冬④</v>
      </c>
      <c r="C319" s="1">
        <f>浜松技術専門校!C122</f>
        <v>1100</v>
      </c>
    </row>
    <row r="320" spans="1:3">
      <c r="A320" s="1" t="str">
        <f>浜松技術専門校!A123</f>
        <v>浜専120</v>
      </c>
      <c r="B320" s="1" t="str">
        <f>浜松技術専門校!B123</f>
        <v>人の扱い方③</v>
      </c>
      <c r="C320" s="1">
        <f>浜松技術専門校!C123</f>
        <v>1100</v>
      </c>
    </row>
    <row r="321" spans="1:3">
      <c r="A321" s="1" t="str">
        <f>浜松技術専門校!A124</f>
        <v>浜専121</v>
      </c>
      <c r="B321" s="1" t="str">
        <f>浜松技術専門校!B124</f>
        <v>機械基本・旋盤④</v>
      </c>
      <c r="C321" s="1">
        <f>浜松技術専門校!C124</f>
        <v>2200</v>
      </c>
    </row>
    <row r="322" spans="1:3">
      <c r="A322" s="1" t="str">
        <f>浜松技術専門校!A125</f>
        <v>浜専122</v>
      </c>
      <c r="B322" s="1" t="str">
        <f>浜松技術専門校!B125</f>
        <v>エクセル応用③</v>
      </c>
      <c r="C322" s="1">
        <f>浜松技術専門校!C125</f>
        <v>3300</v>
      </c>
    </row>
    <row r="323" spans="1:3">
      <c r="A323" s="1" t="str">
        <f>浜松技術専門校!A126</f>
        <v>浜専123</v>
      </c>
      <c r="B323" s="1" t="str">
        <f>浜松技術専門校!B126</f>
        <v>本当の改善</v>
      </c>
      <c r="C323" s="1">
        <f>浜松技術専門校!C126</f>
        <v>2200</v>
      </c>
    </row>
    <row r="324" spans="1:3">
      <c r="A324" s="1" t="str">
        <f>浜松技術専門校!A127</f>
        <v>浜専124</v>
      </c>
      <c r="B324" s="1" t="str">
        <f>浜松技術専門校!B127</f>
        <v>機械基本・フライス盤③</v>
      </c>
      <c r="C324" s="1">
        <f>浜松技術専門校!C127</f>
        <v>2200</v>
      </c>
    </row>
    <row r="325" spans="1:3">
      <c r="A325" s="1" t="str">
        <f>浜松技術専門校!A128</f>
        <v>浜専125</v>
      </c>
      <c r="B325" s="1" t="str">
        <f>浜松技術専門校!B128</f>
        <v>エクセル(マクロ／VBA)②</v>
      </c>
      <c r="C325" s="1">
        <f>浜松技術専門校!C128</f>
        <v>4400</v>
      </c>
    </row>
    <row r="326" spans="1:3">
      <c r="A326" s="1" t="str">
        <f>浜松技術専門校!A129</f>
        <v>浜専126</v>
      </c>
      <c r="B326" s="1" t="str">
        <f>浜松技術専門校!B129</f>
        <v>産業用ロボット教示ｽｸｰﾙ⑥</v>
      </c>
      <c r="C326" s="1">
        <f>浜松技術専門校!C129</f>
        <v>20000</v>
      </c>
    </row>
    <row r="327" spans="1:3">
      <c r="A327" s="1" t="str">
        <f>浜松技術専門校!A130</f>
        <v>浜専127</v>
      </c>
      <c r="B327" s="1" t="str">
        <f>浜松技術専門校!B130</f>
        <v>マシニングセンタ機械操作③</v>
      </c>
      <c r="C327" s="1">
        <f>浜松技術専門校!C130</f>
        <v>3300</v>
      </c>
    </row>
    <row r="328" spans="1:3">
      <c r="A328" s="1" t="str">
        <f>浜松技術専門校!A131</f>
        <v>浜専128</v>
      </c>
      <c r="B328" s="1" t="str">
        <f>浜松技術専門校!B131</f>
        <v>半自動溶接（基礎）</v>
      </c>
      <c r="C328" s="1">
        <f>浜松技術専門校!C131</f>
        <v>2200</v>
      </c>
    </row>
    <row r="329" spans="1:3">
      <c r="A329" s="1" t="str">
        <f>浜松技術専門校!A132</f>
        <v>浜専129</v>
      </c>
      <c r="B329" s="1" t="str">
        <f>浜松技術専門校!B132</f>
        <v>ＮＣ旋盤機械操作③</v>
      </c>
      <c r="C329" s="1">
        <f>浜松技術専門校!C132</f>
        <v>3300</v>
      </c>
    </row>
    <row r="330" spans="1:3">
      <c r="A330" s="1">
        <f>浜松技術専門校!A133</f>
        <v>0</v>
      </c>
      <c r="B330" s="1">
        <f>浜松技術専門校!B133</f>
        <v>0</v>
      </c>
      <c r="C330" s="1">
        <f>浜松技術専門校!C133</f>
        <v>0</v>
      </c>
    </row>
    <row r="331" spans="1:3">
      <c r="A331" s="1">
        <f>浜松技術専門校!A134</f>
        <v>0</v>
      </c>
      <c r="B331" s="1">
        <f>浜松技術専門校!B134</f>
        <v>0</v>
      </c>
      <c r="C331" s="1">
        <f>浜松技術専門校!C134</f>
        <v>0</v>
      </c>
    </row>
    <row r="332" spans="1:3">
      <c r="A332" s="1">
        <f>浜松技術専門校!A135</f>
        <v>0</v>
      </c>
      <c r="B332" s="1">
        <f>浜松技術専門校!B135</f>
        <v>0</v>
      </c>
      <c r="C332" s="1">
        <f>浜松技術専門校!C135</f>
        <v>0</v>
      </c>
    </row>
    <row r="333" spans="1:3">
      <c r="A333" s="1">
        <f>浜松技術専門校!A136</f>
        <v>0</v>
      </c>
      <c r="B333" s="1">
        <f>浜松技術専門校!B136</f>
        <v>0</v>
      </c>
      <c r="C333" s="1">
        <f>浜松技術専門校!C136</f>
        <v>0</v>
      </c>
    </row>
    <row r="334" spans="1:3">
      <c r="A334" s="1">
        <f>浜松技術専門校!A137</f>
        <v>0</v>
      </c>
      <c r="B334" s="1">
        <f>浜松技術専門校!B137</f>
        <v>0</v>
      </c>
      <c r="C334" s="1">
        <f>浜松技術専門校!C137</f>
        <v>0</v>
      </c>
    </row>
    <row r="335" spans="1:3">
      <c r="A335" s="1">
        <f>浜松技術専門校!A138</f>
        <v>0</v>
      </c>
      <c r="B335" s="1">
        <f>浜松技術専門校!B138</f>
        <v>0</v>
      </c>
      <c r="C335" s="1">
        <f>浜松技術専門校!C138</f>
        <v>0</v>
      </c>
    </row>
    <row r="336" spans="1:3">
      <c r="A336" s="1">
        <f>浜松技術専門校!A139</f>
        <v>0</v>
      </c>
      <c r="B336" s="1">
        <f>浜松技術専門校!B139</f>
        <v>0</v>
      </c>
      <c r="C336" s="1">
        <f>浜松技術専門校!C139</f>
        <v>0</v>
      </c>
    </row>
    <row r="337" spans="1:3">
      <c r="A337" s="1">
        <f>浜松技術専門校!A140</f>
        <v>0</v>
      </c>
      <c r="B337" s="1">
        <f>浜松技術専門校!B140</f>
        <v>0</v>
      </c>
      <c r="C337" s="1">
        <f>浜松技術専門校!C140</f>
        <v>0</v>
      </c>
    </row>
    <row r="338" spans="1:3">
      <c r="A338" s="1">
        <f>浜松技術専門校!A141</f>
        <v>0</v>
      </c>
      <c r="B338" s="1">
        <f>浜松技術専門校!B141</f>
        <v>0</v>
      </c>
      <c r="C338" s="1">
        <f>浜松技術専門校!C141</f>
        <v>0</v>
      </c>
    </row>
    <row r="339" spans="1:3">
      <c r="A339" s="1">
        <f>浜松技術専門校!A142</f>
        <v>0</v>
      </c>
      <c r="B339" s="1">
        <f>浜松技術専門校!B142</f>
        <v>0</v>
      </c>
      <c r="C339" s="1">
        <f>浜松技術専門校!C142</f>
        <v>0</v>
      </c>
    </row>
    <row r="340" spans="1:3">
      <c r="A340" s="1">
        <f>浜松技術専門校!A143</f>
        <v>0</v>
      </c>
      <c r="B340" s="1">
        <f>浜松技術専門校!B143</f>
        <v>0</v>
      </c>
      <c r="C340" s="1">
        <f>浜松技術専門校!C143</f>
        <v>0</v>
      </c>
    </row>
    <row r="341" spans="1:3">
      <c r="A341" s="1">
        <f>浜松技術専門校!A144</f>
        <v>0</v>
      </c>
      <c r="B341" s="1">
        <f>浜松技術専門校!B144</f>
        <v>0</v>
      </c>
      <c r="C341" s="1">
        <f>浜松技術専門校!C144</f>
        <v>0</v>
      </c>
    </row>
    <row r="342" spans="1:3">
      <c r="A342" s="1">
        <f>浜松技術専門校!A145</f>
        <v>0</v>
      </c>
      <c r="B342" s="1">
        <f>浜松技術専門校!B145</f>
        <v>0</v>
      </c>
      <c r="C342" s="1">
        <f>浜松技術専門校!C145</f>
        <v>0</v>
      </c>
    </row>
    <row r="343" spans="1:3">
      <c r="A343" s="1">
        <f>浜松技術専門校!A146</f>
        <v>0</v>
      </c>
      <c r="B343" s="1">
        <f>浜松技術専門校!B146</f>
        <v>0</v>
      </c>
      <c r="C343" s="1">
        <f>浜松技術専門校!C146</f>
        <v>0</v>
      </c>
    </row>
    <row r="344" spans="1:3">
      <c r="A344" s="1">
        <f>浜松技術専門校!A147</f>
        <v>0</v>
      </c>
      <c r="B344" s="1">
        <f>浜松技術専門校!B147</f>
        <v>0</v>
      </c>
      <c r="C344" s="1">
        <f>浜松技術専門校!C147</f>
        <v>0</v>
      </c>
    </row>
    <row r="345" spans="1:3">
      <c r="A345" s="1">
        <f>浜松技術専門校!A148</f>
        <v>0</v>
      </c>
      <c r="B345" s="1">
        <f>浜松技術専門校!B148</f>
        <v>0</v>
      </c>
      <c r="C345" s="1">
        <f>浜松技術専門校!C148</f>
        <v>0</v>
      </c>
    </row>
    <row r="346" spans="1:3">
      <c r="A346" s="1">
        <f>浜松技術専門校!A149</f>
        <v>0</v>
      </c>
      <c r="B346" s="1">
        <f>浜松技術専門校!B149</f>
        <v>0</v>
      </c>
      <c r="C346" s="1">
        <f>浜松技術専門校!C149</f>
        <v>0</v>
      </c>
    </row>
    <row r="347" spans="1:3">
      <c r="A347" s="1">
        <f>浜松技術専門校!A150</f>
        <v>0</v>
      </c>
      <c r="B347" s="1">
        <f>浜松技術専門校!B150</f>
        <v>0</v>
      </c>
      <c r="C347" s="1">
        <f>浜松技術専門校!C150</f>
        <v>0</v>
      </c>
    </row>
    <row r="348" spans="1:3">
      <c r="A348" s="1">
        <f>浜松技術専門校!A151</f>
        <v>0</v>
      </c>
      <c r="B348" s="1">
        <f>浜松技術専門校!B151</f>
        <v>0</v>
      </c>
      <c r="C348" s="1">
        <f>浜松技術専門校!C151</f>
        <v>0</v>
      </c>
    </row>
    <row r="349" spans="1:3">
      <c r="A349" s="1">
        <f>浜松技術専門校!A152</f>
        <v>0</v>
      </c>
      <c r="B349" s="1">
        <f>浜松技術専門校!B152</f>
        <v>0</v>
      </c>
      <c r="C349" s="1">
        <f>浜松技術専門校!C152</f>
        <v>0</v>
      </c>
    </row>
    <row r="350" spans="1:3">
      <c r="A350" s="1">
        <f>浜松技術専門校!A153</f>
        <v>0</v>
      </c>
      <c r="B350" s="1">
        <f>浜松技術専門校!B153</f>
        <v>0</v>
      </c>
      <c r="C350" s="1">
        <f>浜松技術専門校!C153</f>
        <v>0</v>
      </c>
    </row>
    <row r="351" spans="1:3">
      <c r="A351" s="1">
        <f>浜松技術専門校!A154</f>
        <v>0</v>
      </c>
      <c r="B351" s="1">
        <f>浜松技術専門校!B154</f>
        <v>0</v>
      </c>
      <c r="C351" s="1">
        <f>浜松技術専門校!C154</f>
        <v>0</v>
      </c>
    </row>
    <row r="352" spans="1:3">
      <c r="A352" s="1">
        <f>浜松技術専門校!A155</f>
        <v>0</v>
      </c>
      <c r="B352" s="1">
        <f>浜松技術専門校!B155</f>
        <v>0</v>
      </c>
      <c r="C352" s="1">
        <f>浜松技術専門校!C155</f>
        <v>0</v>
      </c>
    </row>
    <row r="353" spans="1:3">
      <c r="A353" s="1">
        <f>浜松技術専門校!A156</f>
        <v>0</v>
      </c>
      <c r="B353" s="1">
        <f>浜松技術専門校!B156</f>
        <v>0</v>
      </c>
      <c r="C353" s="1">
        <f>浜松技術専門校!C156</f>
        <v>0</v>
      </c>
    </row>
    <row r="354" spans="1:3">
      <c r="A354" s="1">
        <f>浜松技術専門校!A157</f>
        <v>0</v>
      </c>
      <c r="B354" s="1">
        <f>浜松技術専門校!B157</f>
        <v>0</v>
      </c>
      <c r="C354" s="1">
        <f>浜松技術専門校!C157</f>
        <v>0</v>
      </c>
    </row>
    <row r="355" spans="1:3">
      <c r="A355" s="1">
        <f>浜松技術専門校!A158</f>
        <v>0</v>
      </c>
      <c r="B355" s="1">
        <f>浜松技術専門校!B158</f>
        <v>0</v>
      </c>
      <c r="C355" s="1">
        <f>浜松技術専門校!C158</f>
        <v>0</v>
      </c>
    </row>
    <row r="356" spans="1:3">
      <c r="A356" s="1">
        <f>浜松技術専門校!A159</f>
        <v>0</v>
      </c>
      <c r="B356" s="1">
        <f>浜松技術専門校!B159</f>
        <v>0</v>
      </c>
      <c r="C356" s="1">
        <f>浜松技術専門校!C159</f>
        <v>0</v>
      </c>
    </row>
    <row r="357" spans="1:3">
      <c r="A357" s="1">
        <f>浜松技術専門校!A160</f>
        <v>0</v>
      </c>
      <c r="B357" s="1">
        <f>浜松技術専門校!B160</f>
        <v>0</v>
      </c>
      <c r="C357" s="1">
        <f>浜松技術専門校!C160</f>
        <v>0</v>
      </c>
    </row>
    <row r="358" spans="1:3">
      <c r="A358" s="1">
        <f>浜松技術専門校!A161</f>
        <v>0</v>
      </c>
      <c r="B358" s="1">
        <f>浜松技術専門校!B161</f>
        <v>0</v>
      </c>
      <c r="C358" s="1">
        <f>浜松技術専門校!C161</f>
        <v>0</v>
      </c>
    </row>
    <row r="359" spans="1:3">
      <c r="A359" s="1">
        <f>浜松技術専門校!A162</f>
        <v>0</v>
      </c>
      <c r="B359" s="1">
        <f>浜松技術専門校!B162</f>
        <v>0</v>
      </c>
      <c r="C359" s="1">
        <f>浜松技術専門校!C162</f>
        <v>0</v>
      </c>
    </row>
    <row r="360" spans="1:3">
      <c r="A360" s="1">
        <f>浜松技術専門校!A163</f>
        <v>0</v>
      </c>
      <c r="B360" s="1">
        <f>浜松技術専門校!B163</f>
        <v>0</v>
      </c>
      <c r="C360" s="1">
        <f>浜松技術専門校!C163</f>
        <v>0</v>
      </c>
    </row>
    <row r="361" spans="1:3">
      <c r="A361" s="1">
        <f>浜松技術専門校!A164</f>
        <v>0</v>
      </c>
      <c r="B361" s="1">
        <f>浜松技術専門校!B164</f>
        <v>0</v>
      </c>
      <c r="C361" s="1">
        <f>浜松技術専門校!C164</f>
        <v>0</v>
      </c>
    </row>
    <row r="362" spans="1:3">
      <c r="A362" s="1">
        <f>浜松技術専門校!A165</f>
        <v>0</v>
      </c>
      <c r="B362" s="1">
        <f>浜松技術専門校!B165</f>
        <v>0</v>
      </c>
      <c r="C362" s="1">
        <f>浜松技術専門校!C165</f>
        <v>0</v>
      </c>
    </row>
    <row r="363" spans="1:3">
      <c r="A363" s="1">
        <f>浜松技術専門校!A166</f>
        <v>0</v>
      </c>
      <c r="B363" s="1">
        <f>浜松技術専門校!B166</f>
        <v>0</v>
      </c>
      <c r="C363" s="1">
        <f>浜松技術専門校!C166</f>
        <v>0</v>
      </c>
    </row>
    <row r="364" spans="1:3">
      <c r="A364" s="1">
        <f>浜松技術専門校!A167</f>
        <v>0</v>
      </c>
      <c r="B364" s="1">
        <f>浜松技術専門校!B167</f>
        <v>0</v>
      </c>
      <c r="C364" s="1">
        <f>浜松技術専門校!C167</f>
        <v>0</v>
      </c>
    </row>
    <row r="365" spans="1:3">
      <c r="A365" s="1">
        <f>浜松技術専門校!A168</f>
        <v>0</v>
      </c>
      <c r="B365" s="1">
        <f>浜松技術専門校!B168</f>
        <v>0</v>
      </c>
      <c r="C365" s="1">
        <f>浜松技術専門校!C168</f>
        <v>0</v>
      </c>
    </row>
    <row r="366" spans="1:3">
      <c r="A366" s="1">
        <f>浜松技術専門校!A169</f>
        <v>0</v>
      </c>
      <c r="B366" s="1">
        <f>浜松技術専門校!B169</f>
        <v>0</v>
      </c>
      <c r="C366" s="1">
        <f>浜松技術専門校!C169</f>
        <v>0</v>
      </c>
    </row>
    <row r="367" spans="1:3">
      <c r="A367" s="1">
        <f>浜松技術専門校!A170</f>
        <v>0</v>
      </c>
      <c r="B367" s="1">
        <f>浜松技術専門校!B170</f>
        <v>0</v>
      </c>
      <c r="C367" s="1">
        <f>浜松技術専門校!C170</f>
        <v>0</v>
      </c>
    </row>
    <row r="368" spans="1:3">
      <c r="A368" s="1">
        <f>浜松技術専門校!A171</f>
        <v>0</v>
      </c>
      <c r="B368" s="1">
        <f>浜松技術専門校!B171</f>
        <v>0</v>
      </c>
      <c r="C368" s="1">
        <f>浜松技術専門校!C171</f>
        <v>0</v>
      </c>
    </row>
    <row r="369" spans="1:3">
      <c r="A369" s="1">
        <f>浜松技術専門校!A172</f>
        <v>0</v>
      </c>
      <c r="B369" s="1">
        <f>浜松技術専門校!B172</f>
        <v>0</v>
      </c>
      <c r="C369" s="1">
        <f>浜松技術専門校!C172</f>
        <v>0</v>
      </c>
    </row>
    <row r="370" spans="1:3">
      <c r="A370" s="1">
        <f>浜松技術専門校!A173</f>
        <v>0</v>
      </c>
      <c r="B370" s="1">
        <f>浜松技術専門校!B173</f>
        <v>0</v>
      </c>
      <c r="C370" s="1">
        <f>浜松技術専門校!C173</f>
        <v>0</v>
      </c>
    </row>
    <row r="371" spans="1:3">
      <c r="A371" s="1">
        <f>浜松技術専門校!A174</f>
        <v>0</v>
      </c>
      <c r="B371" s="1">
        <f>浜松技術専門校!B174</f>
        <v>0</v>
      </c>
      <c r="C371" s="1">
        <f>浜松技術専門校!C174</f>
        <v>0</v>
      </c>
    </row>
    <row r="372" spans="1:3">
      <c r="A372" s="1">
        <f>浜松技術専門校!A175</f>
        <v>0</v>
      </c>
      <c r="B372" s="1">
        <f>浜松技術専門校!B175</f>
        <v>0</v>
      </c>
      <c r="C372" s="1">
        <f>浜松技術専門校!C175</f>
        <v>0</v>
      </c>
    </row>
    <row r="373" spans="1:3">
      <c r="A373" s="1">
        <f>浜松技術専門校!A176</f>
        <v>0</v>
      </c>
      <c r="B373" s="1">
        <f>浜松技術専門校!B176</f>
        <v>0</v>
      </c>
      <c r="C373" s="1">
        <f>浜松技術専門校!C176</f>
        <v>0</v>
      </c>
    </row>
    <row r="374" spans="1:3">
      <c r="A374" s="1">
        <f>浜松技術専門校!A177</f>
        <v>0</v>
      </c>
      <c r="B374" s="1">
        <f>浜松技術専門校!B177</f>
        <v>0</v>
      </c>
      <c r="C374" s="1">
        <f>浜松技術専門校!C177</f>
        <v>0</v>
      </c>
    </row>
    <row r="375" spans="1:3">
      <c r="A375" s="1">
        <f>浜松技術専門校!A178</f>
        <v>0</v>
      </c>
      <c r="B375" s="1">
        <f>浜松技術専門校!B178</f>
        <v>0</v>
      </c>
      <c r="C375" s="1">
        <f>浜松技術専門校!C178</f>
        <v>0</v>
      </c>
    </row>
    <row r="376" spans="1:3">
      <c r="A376" s="1">
        <f>浜松技術専門校!A179</f>
        <v>0</v>
      </c>
      <c r="B376" s="1">
        <f>浜松技術専門校!B179</f>
        <v>0</v>
      </c>
      <c r="C376" s="1">
        <f>浜松技術専門校!C179</f>
        <v>0</v>
      </c>
    </row>
    <row r="377" spans="1:3">
      <c r="A377" s="1">
        <f>浜松技術専門校!A180</f>
        <v>0</v>
      </c>
      <c r="B377" s="1">
        <f>浜松技術専門校!B180</f>
        <v>0</v>
      </c>
      <c r="C377" s="1">
        <f>浜松技術専門校!C180</f>
        <v>0</v>
      </c>
    </row>
    <row r="378" spans="1:3">
      <c r="A378" s="1">
        <f>浜松技術専門校!A181</f>
        <v>0</v>
      </c>
      <c r="B378" s="1">
        <f>浜松技術専門校!B181</f>
        <v>0</v>
      </c>
      <c r="C378" s="1">
        <f>浜松技術専門校!C181</f>
        <v>0</v>
      </c>
    </row>
    <row r="379" spans="1:3">
      <c r="A379" s="1">
        <f>浜松技術専門校!A182</f>
        <v>0</v>
      </c>
      <c r="B379" s="1">
        <f>浜松技術専門校!B182</f>
        <v>0</v>
      </c>
      <c r="C379" s="1">
        <f>浜松技術専門校!C182</f>
        <v>0</v>
      </c>
    </row>
    <row r="380" spans="1:3">
      <c r="A380" s="1">
        <f>浜松技術専門校!A183</f>
        <v>0</v>
      </c>
      <c r="B380" s="1">
        <f>浜松技術専門校!B183</f>
        <v>0</v>
      </c>
      <c r="C380" s="1">
        <f>浜松技術専門校!C183</f>
        <v>0</v>
      </c>
    </row>
    <row r="381" spans="1:3">
      <c r="A381" s="1">
        <f>浜松技術専門校!A184</f>
        <v>0</v>
      </c>
      <c r="B381" s="1">
        <f>浜松技術専門校!B184</f>
        <v>0</v>
      </c>
      <c r="C381" s="1">
        <f>浜松技術専門校!C184</f>
        <v>0</v>
      </c>
    </row>
    <row r="382" spans="1:3">
      <c r="A382" s="1">
        <f>浜松技術専門校!A185</f>
        <v>0</v>
      </c>
      <c r="B382" s="1">
        <f>浜松技術専門校!B185</f>
        <v>0</v>
      </c>
      <c r="C382" s="1">
        <f>浜松技術専門校!C185</f>
        <v>0</v>
      </c>
    </row>
    <row r="383" spans="1:3">
      <c r="A383" s="1">
        <f>浜松技術専門校!A186</f>
        <v>0</v>
      </c>
      <c r="B383" s="1">
        <f>浜松技術専門校!B186</f>
        <v>0</v>
      </c>
      <c r="C383" s="1">
        <f>浜松技術専門校!C186</f>
        <v>0</v>
      </c>
    </row>
    <row r="384" spans="1:3">
      <c r="A384" s="1">
        <f>浜松技術専門校!A187</f>
        <v>0</v>
      </c>
      <c r="B384" s="1">
        <f>浜松技術専門校!B187</f>
        <v>0</v>
      </c>
      <c r="C384" s="1">
        <f>浜松技術専門校!C187</f>
        <v>0</v>
      </c>
    </row>
    <row r="385" spans="1:3">
      <c r="A385" s="1">
        <f>浜松技術専門校!A188</f>
        <v>0</v>
      </c>
      <c r="B385" s="1">
        <f>浜松技術専門校!B188</f>
        <v>0</v>
      </c>
      <c r="C385" s="1">
        <f>浜松技術専門校!C188</f>
        <v>0</v>
      </c>
    </row>
    <row r="386" spans="1:3">
      <c r="A386" s="1">
        <f>浜松技術専門校!A189</f>
        <v>0</v>
      </c>
      <c r="B386" s="1">
        <f>浜松技術専門校!B189</f>
        <v>0</v>
      </c>
      <c r="C386" s="1">
        <f>浜松技術専門校!C189</f>
        <v>0</v>
      </c>
    </row>
    <row r="387" spans="1:3">
      <c r="A387" s="1">
        <f>浜松技術専門校!A190</f>
        <v>0</v>
      </c>
      <c r="B387" s="1">
        <f>浜松技術専門校!B190</f>
        <v>0</v>
      </c>
      <c r="C387" s="1">
        <f>浜松技術専門校!C190</f>
        <v>0</v>
      </c>
    </row>
    <row r="388" spans="1:3">
      <c r="A388" s="1">
        <f>浜松技術専門校!A191</f>
        <v>0</v>
      </c>
      <c r="B388" s="1">
        <f>浜松技術専門校!B191</f>
        <v>0</v>
      </c>
      <c r="C388" s="1">
        <f>浜松技術専門校!C191</f>
        <v>0</v>
      </c>
    </row>
    <row r="389" spans="1:3">
      <c r="A389" s="1">
        <f>浜松技術専門校!A192</f>
        <v>0</v>
      </c>
      <c r="B389" s="1">
        <f>浜松技術専門校!B192</f>
        <v>0</v>
      </c>
      <c r="C389" s="1">
        <f>浜松技術専門校!C192</f>
        <v>0</v>
      </c>
    </row>
    <row r="390" spans="1:3">
      <c r="A390" s="1">
        <f>浜松技術専門校!A193</f>
        <v>0</v>
      </c>
      <c r="B390" s="1">
        <f>浜松技術専門校!B193</f>
        <v>0</v>
      </c>
      <c r="C390" s="1">
        <f>浜松技術専門校!C193</f>
        <v>0</v>
      </c>
    </row>
    <row r="391" spans="1:3">
      <c r="A391" s="1">
        <f>浜松技術専門校!A194</f>
        <v>0</v>
      </c>
      <c r="B391" s="1">
        <f>浜松技術専門校!B194</f>
        <v>0</v>
      </c>
      <c r="C391" s="1">
        <f>浜松技術専門校!C194</f>
        <v>0</v>
      </c>
    </row>
    <row r="392" spans="1:3">
      <c r="A392" s="1">
        <f>浜松技術専門校!A195</f>
        <v>0</v>
      </c>
      <c r="B392" s="1">
        <f>浜松技術専門校!B195</f>
        <v>0</v>
      </c>
      <c r="C392" s="1">
        <f>浜松技術専門校!C195</f>
        <v>0</v>
      </c>
    </row>
    <row r="393" spans="1:3">
      <c r="A393" s="1">
        <f>浜松技術専門校!A196</f>
        <v>0</v>
      </c>
      <c r="B393" s="1">
        <f>浜松技術専門校!B196</f>
        <v>0</v>
      </c>
      <c r="C393" s="1">
        <f>浜松技術専門校!C196</f>
        <v>0</v>
      </c>
    </row>
    <row r="394" spans="1:3">
      <c r="A394" s="1">
        <f>浜松技術専門校!A197</f>
        <v>0</v>
      </c>
      <c r="B394" s="1">
        <f>浜松技術専門校!B197</f>
        <v>0</v>
      </c>
      <c r="C394" s="1">
        <f>浜松技術専門校!C197</f>
        <v>0</v>
      </c>
    </row>
    <row r="395" spans="1:3">
      <c r="A395" s="1">
        <f>浜松技術専門校!A198</f>
        <v>0</v>
      </c>
      <c r="B395" s="1">
        <f>浜松技術専門校!B198</f>
        <v>0</v>
      </c>
      <c r="C395" s="1">
        <f>浜松技術専門校!C198</f>
        <v>0</v>
      </c>
    </row>
    <row r="396" spans="1:3">
      <c r="A396" s="1">
        <f>浜松技術専門校!A199</f>
        <v>0</v>
      </c>
      <c r="B396" s="1">
        <f>浜松技術専門校!B199</f>
        <v>0</v>
      </c>
      <c r="C396" s="1">
        <f>浜松技術専門校!C199</f>
        <v>0</v>
      </c>
    </row>
    <row r="397" spans="1:3">
      <c r="A397" s="1">
        <f>浜松技術専門校!A200</f>
        <v>0</v>
      </c>
      <c r="B397" s="1">
        <f>浜松技術専門校!B200</f>
        <v>0</v>
      </c>
      <c r="C397" s="1">
        <f>浜松技術専門校!C200</f>
        <v>0</v>
      </c>
    </row>
    <row r="398" spans="1:3">
      <c r="A398" s="1">
        <f>浜松技術専門校!A201</f>
        <v>0</v>
      </c>
      <c r="B398" s="1">
        <f>浜松技術専門校!B201</f>
        <v>0</v>
      </c>
      <c r="C398" s="1">
        <f>浜松技術専門校!C201</f>
        <v>0</v>
      </c>
    </row>
    <row r="399" spans="1:3">
      <c r="A399" s="1">
        <f>浜松技術専門校!A202</f>
        <v>0</v>
      </c>
      <c r="B399" s="1">
        <f>浜松技術専門校!B202</f>
        <v>0</v>
      </c>
      <c r="C399" s="1">
        <f>浜松技術専門校!C202</f>
        <v>0</v>
      </c>
    </row>
    <row r="400" spans="1:3">
      <c r="A400" s="1">
        <f>浜松技術専門校!A203</f>
        <v>0</v>
      </c>
      <c r="B400" s="1">
        <f>浜松技術専門校!B203</f>
        <v>0</v>
      </c>
      <c r="C400" s="1">
        <f>浜松技術専門校!C203</f>
        <v>0</v>
      </c>
    </row>
    <row r="401" spans="1:3">
      <c r="A401" s="1" t="str">
        <f>ポリテク静岡!A4</f>
        <v>ポリ静001</v>
      </c>
      <c r="B401" s="1" t="str">
        <f>ポリテク静岡!B4</f>
        <v>ステンレス鋼のＴＩＧ溶接技能クリニック（板材編）</v>
      </c>
      <c r="C401" s="1">
        <f>ポリテク静岡!C4</f>
        <v>15500</v>
      </c>
    </row>
    <row r="402" spans="1:3">
      <c r="A402" s="1" t="str">
        <f>ポリテク静岡!A5</f>
        <v>ポリ静002</v>
      </c>
      <c r="B402" s="1" t="str">
        <f>ポリテク静岡!B5</f>
        <v>現場の安全確保（５Ｓ）と生産性向上</v>
      </c>
      <c r="C402" s="1">
        <f>ポリテク静岡!C5</f>
        <v>14000</v>
      </c>
    </row>
    <row r="403" spans="1:3">
      <c r="A403" s="1" t="str">
        <f>ポリテク静岡!A6</f>
        <v>ポリ静003</v>
      </c>
      <c r="B403" s="1" t="str">
        <f>ポリテク静岡!B6</f>
        <v>電気設備のための計測技術</v>
      </c>
      <c r="C403" s="1">
        <f>ポリテク静岡!C6</f>
        <v>9000</v>
      </c>
    </row>
    <row r="404" spans="1:3">
      <c r="A404" s="1" t="str">
        <f>ポリテク静岡!A7</f>
        <v>ポリ静004</v>
      </c>
      <c r="B404" s="1" t="str">
        <f>ポリテク静岡!B7</f>
        <v>実践機械製図</v>
      </c>
      <c r="C404" s="1">
        <f>ポリテク静岡!C7</f>
        <v>12500</v>
      </c>
    </row>
    <row r="405" spans="1:3">
      <c r="A405" s="1" t="str">
        <f>ポリテク静岡!A8</f>
        <v>ポリ静005</v>
      </c>
      <c r="B405" s="1" t="str">
        <f>ポリテク静岡!B8</f>
        <v>実践生産性改善</v>
      </c>
      <c r="C405" s="1">
        <f>ポリテク静岡!C8</f>
        <v>8000</v>
      </c>
    </row>
    <row r="406" spans="1:3">
      <c r="A406" s="1" t="str">
        <f>ポリテク静岡!A9</f>
        <v>ポリ静006</v>
      </c>
      <c r="B406" s="1" t="str">
        <f>ポリテク静岡!B9</f>
        <v>有接点シーケンス制御の実践技術</v>
      </c>
      <c r="C406" s="1">
        <f>ポリテク静岡!C9</f>
        <v>10000</v>
      </c>
    </row>
    <row r="407" spans="1:3">
      <c r="A407" s="1" t="str">
        <f>ポリテク静岡!A10</f>
        <v>ポリ静007</v>
      </c>
      <c r="B407" s="1" t="str">
        <f>ポリテク静岡!B10</f>
        <v>電子回路の計測技術</v>
      </c>
      <c r="C407" s="1">
        <f>ポリテク静岡!C10</f>
        <v>10000</v>
      </c>
    </row>
    <row r="408" spans="1:3">
      <c r="A408" s="1" t="str">
        <f>ポリテク静岡!A11</f>
        <v>ポリ静008</v>
      </c>
      <c r="B408" s="1" t="str">
        <f>ポリテク静岡!B11</f>
        <v>なぜなぜ分析による真の要因追求と現場改善</v>
      </c>
      <c r="C408" s="1">
        <f>ポリテク静岡!C11</f>
        <v>19000</v>
      </c>
    </row>
    <row r="409" spans="1:3">
      <c r="A409" s="1" t="str">
        <f>ポリテク静岡!A12</f>
        <v>ポリ静009</v>
      </c>
      <c r="B409" s="1" t="str">
        <f>ポリテク静岡!B12</f>
        <v>２次元ＣＡＤによる機械製図技術</v>
      </c>
      <c r="C409" s="1">
        <f>ポリテク静岡!C12</f>
        <v>9000</v>
      </c>
    </row>
    <row r="410" spans="1:3">
      <c r="A410" s="1" t="str">
        <f>ポリテク静岡!A13</f>
        <v>ポリ静010</v>
      </c>
      <c r="B410" s="1" t="str">
        <f>ポリテク静岡!B13</f>
        <v>ＰＬＣ制御の回路技術</v>
      </c>
      <c r="C410" s="1">
        <f>ポリテク静岡!C13</f>
        <v>8500</v>
      </c>
    </row>
    <row r="411" spans="1:3">
      <c r="A411" s="1" t="str">
        <f>ポリテク静岡!A14</f>
        <v>ポリ静011</v>
      </c>
      <c r="B411" s="1" t="str">
        <f>ポリテク静岡!B14</f>
        <v>実践機械製図</v>
      </c>
      <c r="C411" s="1">
        <f>ポリテク静岡!C14</f>
        <v>12500</v>
      </c>
    </row>
    <row r="412" spans="1:3">
      <c r="A412" s="1" t="str">
        <f>ポリテク静岡!A15</f>
        <v>ポリ静012</v>
      </c>
      <c r="B412" s="1" t="str">
        <f>ポリテク静岡!B15</f>
        <v>精密測定技術（長さ測定編）</v>
      </c>
      <c r="C412" s="1">
        <f>ポリテク静岡!C15</f>
        <v>9000</v>
      </c>
    </row>
    <row r="413" spans="1:3">
      <c r="A413" s="1" t="str">
        <f>ポリテク静岡!A16</f>
        <v>ポリ静013</v>
      </c>
      <c r="B413" s="1" t="str">
        <f>ポリテク静岡!B16</f>
        <v>電気設備のための計測技術</v>
      </c>
      <c r="C413" s="1">
        <f>ポリテク静岡!C16</f>
        <v>9000</v>
      </c>
    </row>
    <row r="414" spans="1:3">
      <c r="A414" s="1" t="str">
        <f>ポリテク静岡!A17</f>
        <v>ポリ静014</v>
      </c>
      <c r="B414" s="1" t="str">
        <f>ポリテク静岡!B17</f>
        <v>仕事と人を動かす現場監督者の育成</v>
      </c>
      <c r="C414" s="1">
        <f>ポリテク静岡!C17</f>
        <v>14000</v>
      </c>
    </row>
    <row r="415" spans="1:3">
      <c r="A415" s="1" t="str">
        <f>ポリテク静岡!A18</f>
        <v>ポリ静015</v>
      </c>
      <c r="B415" s="1" t="str">
        <f>ポリテク静岡!B18</f>
        <v>３次元ＣＡＤを活用したソリッドモデリング技術（ＳＯＬＩＤＷＯＲＫＳ編）／３次元ＣＡＤを活用したアセンブリ技術（ＳＯＬＩＤＷＯＲＫＳ編）</v>
      </c>
      <c r="C415" s="1">
        <f>ポリテク静岡!C18</f>
        <v>22000</v>
      </c>
    </row>
    <row r="416" spans="1:3">
      <c r="A416" s="1" t="str">
        <f>ポリテク静岡!A19</f>
        <v>ポリ静016</v>
      </c>
      <c r="B416" s="1" t="str">
        <f>ポリテク静岡!B19</f>
        <v>有接点シーケンス制御の実践技術</v>
      </c>
      <c r="C416" s="1">
        <f>ポリテク静岡!C19</f>
        <v>10000</v>
      </c>
    </row>
    <row r="417" spans="1:3">
      <c r="A417" s="1" t="str">
        <f>ポリテク静岡!A20</f>
        <v>ポリ静017</v>
      </c>
      <c r="B417" s="1" t="str">
        <f>ポリテク静岡!B20</f>
        <v>木造住宅における許容応力度設計技術</v>
      </c>
      <c r="C417" s="1">
        <f>ポリテク静岡!C20</f>
        <v>12000</v>
      </c>
    </row>
    <row r="418" spans="1:3">
      <c r="A418" s="1" t="str">
        <f>ポリテク静岡!A21</f>
        <v>ポリ静018</v>
      </c>
      <c r="B418" s="1" t="str">
        <f>ポリテク静岡!B21</f>
        <v>旋盤加工技術（外径加工編）／旋盤加工技術（内径加工編）</v>
      </c>
      <c r="C418" s="1">
        <f>ポリテク静岡!C21</f>
        <v>29500</v>
      </c>
    </row>
    <row r="419" spans="1:3">
      <c r="A419" s="1" t="str">
        <f>ポリテク静岡!A22</f>
        <v>ポリ静019</v>
      </c>
      <c r="B419" s="1" t="str">
        <f>ポリテク静岡!B22</f>
        <v>機械設備設計のための総合力学</v>
      </c>
      <c r="C419" s="1">
        <f>ポリテク静岡!C22</f>
        <v>23000</v>
      </c>
    </row>
    <row r="420" spans="1:3">
      <c r="A420" s="1" t="str">
        <f>ポリテク静岡!A23</f>
        <v>ポリ静020</v>
      </c>
      <c r="B420" s="1" t="str">
        <f>ポリテク静岡!B23</f>
        <v>公差設計技術</v>
      </c>
      <c r="C420" s="1">
        <f>ポリテク静岡!C23</f>
        <v>22500</v>
      </c>
    </row>
    <row r="421" spans="1:3">
      <c r="A421" s="1" t="str">
        <f>ポリテク静岡!A24</f>
        <v>ポリ静021</v>
      </c>
      <c r="B421" s="1" t="str">
        <f>ポリテク静岡!B24</f>
        <v>フライス盤加工技術（平面加工編）／フライス盤加工技術（溝入れ・段付け加工編）</v>
      </c>
      <c r="C421" s="1">
        <f>ポリテク静岡!C24</f>
        <v>30000</v>
      </c>
    </row>
    <row r="422" spans="1:3">
      <c r="A422" s="1" t="str">
        <f>ポリテク静岡!A25</f>
        <v>ポリ静022</v>
      </c>
      <c r="B422" s="1" t="str">
        <f>ポリテク静岡!B25</f>
        <v>シーケンス制御による電動機制御技術</v>
      </c>
      <c r="C422" s="1">
        <f>ポリテク静岡!C25</f>
        <v>10000</v>
      </c>
    </row>
    <row r="423" spans="1:3">
      <c r="A423" s="1" t="str">
        <f>ポリテク静岡!A26</f>
        <v>ポリ静023</v>
      </c>
      <c r="B423" s="1" t="str">
        <f>ポリテク静岡!B26</f>
        <v>実践建築設計３次元ＣＡＤ技術</v>
      </c>
      <c r="C423" s="1">
        <f>ポリテク静岡!C26</f>
        <v>8000</v>
      </c>
    </row>
    <row r="424" spans="1:3">
      <c r="A424" s="1" t="str">
        <f>ポリテク静岡!A27</f>
        <v>ポリ静024</v>
      </c>
      <c r="B424" s="1" t="str">
        <f>ポリテク静岡!B27</f>
        <v>半自動アーク溶接技能クリニック（板材編）</v>
      </c>
      <c r="C424" s="1">
        <f>ポリテク静岡!C27</f>
        <v>18000</v>
      </c>
    </row>
    <row r="425" spans="1:3">
      <c r="A425" s="1" t="str">
        <f>ポリテク静岡!A28</f>
        <v>ポリ静025</v>
      </c>
      <c r="B425" s="1" t="str">
        <f>ポリテク静岡!B28</f>
        <v>旋盤加工技術（外径加工編）／旋盤加工技術（内径加工編）</v>
      </c>
      <c r="C425" s="1">
        <f>ポリテク静岡!C28</f>
        <v>29500</v>
      </c>
    </row>
    <row r="426" spans="1:3">
      <c r="A426" s="1" t="str">
        <f>ポリテク静岡!A29</f>
        <v>ポリ静026</v>
      </c>
      <c r="B426" s="1" t="str">
        <f>ポリテク静岡!B29</f>
        <v>ＰＬＣ制御の回路技術</v>
      </c>
      <c r="C426" s="1">
        <f>ポリテク静岡!C29</f>
        <v>8500</v>
      </c>
    </row>
    <row r="427" spans="1:3">
      <c r="A427" s="1" t="str">
        <f>ポリテク静岡!A30</f>
        <v>ポリ静027</v>
      </c>
      <c r="B427" s="1" t="str">
        <f>ポリテク静岡!B30</f>
        <v>油圧実践技術</v>
      </c>
      <c r="C427" s="1">
        <f>ポリテク静岡!C30</f>
        <v>14000</v>
      </c>
    </row>
    <row r="428" spans="1:3">
      <c r="A428" s="1" t="str">
        <f>ポリテク静岡!A31</f>
        <v>ポリ静028</v>
      </c>
      <c r="B428" s="1" t="str">
        <f>ポリテク静岡!B31</f>
        <v>ＲＬＣ回路の設計・評価技術</v>
      </c>
      <c r="C428" s="1">
        <f>ポリテク静岡!C31</f>
        <v>10500</v>
      </c>
    </row>
    <row r="429" spans="1:3">
      <c r="A429" s="1" t="str">
        <f>ポリテク静岡!A32</f>
        <v>ポリ静029</v>
      </c>
      <c r="B429" s="1" t="str">
        <f>ポリテク静岡!B32</f>
        <v>設備ＣＡＤを用いた３次元モデリング技術</v>
      </c>
      <c r="C429" s="1">
        <f>ポリテク静岡!C32</f>
        <v>19500</v>
      </c>
    </row>
    <row r="430" spans="1:3">
      <c r="A430" s="1" t="str">
        <f>ポリテク静岡!A33</f>
        <v>ポリ静030</v>
      </c>
      <c r="B430" s="1" t="str">
        <f>ポリテク静岡!B33</f>
        <v>実践建築設計２次元ＣＡＤ技術</v>
      </c>
      <c r="C430" s="1">
        <f>ポリテク静岡!C33</f>
        <v>8000</v>
      </c>
    </row>
    <row r="431" spans="1:3">
      <c r="A431" s="1" t="str">
        <f>ポリテク静岡!A34</f>
        <v>ポリ静031</v>
      </c>
      <c r="B431" s="1" t="str">
        <f>ポリテク静岡!B34</f>
        <v>冷媒配管の施工と空調機器据付け技術</v>
      </c>
      <c r="C431" s="1">
        <f>ポリテク静岡!C34</f>
        <v>16000</v>
      </c>
    </row>
    <row r="432" spans="1:3">
      <c r="A432" s="1" t="str">
        <f>ポリテク静岡!A35</f>
        <v>ポリ静032</v>
      </c>
      <c r="B432" s="1" t="str">
        <f>ポリテク静岡!B35</f>
        <v>被覆アーク溶接技能クリニック（板材編）</v>
      </c>
      <c r="C432" s="1">
        <f>ポリテク静岡!C35</f>
        <v>15000</v>
      </c>
    </row>
    <row r="433" spans="1:3">
      <c r="A433" s="1" t="str">
        <f>ポリテク静岡!A36</f>
        <v>ポリ静033</v>
      </c>
      <c r="B433" s="1" t="str">
        <f>ポリテク静岡!B36</f>
        <v>フライス盤加工応用技術（Ｔ溝・あり溝加工編）</v>
      </c>
      <c r="C433" s="1">
        <f>ポリテク静岡!C36</f>
        <v>32500</v>
      </c>
    </row>
    <row r="434" spans="1:3">
      <c r="A434" s="1" t="str">
        <f>ポリテク静岡!A37</f>
        <v>ポリ静034</v>
      </c>
      <c r="B434" s="1" t="str">
        <f>ポリテク静岡!B37</f>
        <v>省エネルギー住宅及び低炭素建築物の計画実践技術</v>
      </c>
      <c r="C434" s="1">
        <f>ポリテク静岡!C37</f>
        <v>10000</v>
      </c>
    </row>
    <row r="435" spans="1:3">
      <c r="A435" s="1" t="str">
        <f>ポリテク静岡!A38</f>
        <v>ポリ静035</v>
      </c>
      <c r="B435" s="1" t="str">
        <f>ポリテク静岡!B38</f>
        <v>２次元ＣＡＤによる機械製図技術</v>
      </c>
      <c r="C435" s="1">
        <f>ポリテク静岡!C38</f>
        <v>9000</v>
      </c>
    </row>
    <row r="436" spans="1:3">
      <c r="A436" s="1" t="str">
        <f>ポリテク静岡!A39</f>
        <v>ポリ静036</v>
      </c>
      <c r="B436" s="1" t="str">
        <f>ポリテク静岡!B39</f>
        <v>ＰＬＣによる自動化制御技術</v>
      </c>
      <c r="C436" s="1">
        <f>ポリテク静岡!C39</f>
        <v>9500</v>
      </c>
    </row>
    <row r="437" spans="1:3">
      <c r="A437" s="1" t="str">
        <f>ポリテク静岡!A40</f>
        <v>ポリ静037</v>
      </c>
      <c r="B437" s="1" t="str">
        <f>ポリテク静岡!B40</f>
        <v>空気圧回路設計実践技術</v>
      </c>
      <c r="C437" s="1">
        <f>ポリテク静岡!C40</f>
        <v>10500</v>
      </c>
    </row>
    <row r="438" spans="1:3">
      <c r="A438" s="1" t="str">
        <f>ポリテク静岡!A41</f>
        <v>ポリ静038</v>
      </c>
      <c r="B438" s="1" t="str">
        <f>ポリテク静岡!B41</f>
        <v>旋盤加工応用技術（複雑形状加工編）</v>
      </c>
      <c r="C438" s="1">
        <f>ポリテク静岡!C41</f>
        <v>31500</v>
      </c>
    </row>
    <row r="439" spans="1:3">
      <c r="A439" s="1" t="str">
        <f>ポリテク静岡!A42</f>
        <v>ポリ静039</v>
      </c>
      <c r="B439" s="1" t="str">
        <f>ポリテク静岡!B42</f>
        <v>組込み技術者のためのプログラミング（Ｃ言語編）</v>
      </c>
      <c r="C439" s="1">
        <f>ポリテク静岡!C42</f>
        <v>12500</v>
      </c>
    </row>
    <row r="440" spans="1:3">
      <c r="A440" s="1" t="str">
        <f>ポリテク静岡!A43</f>
        <v>ポリ静040</v>
      </c>
      <c r="B440" s="1" t="str">
        <f>ポリテク静岡!B43</f>
        <v>幾何公差の解釈と活用演習</v>
      </c>
      <c r="C440" s="1">
        <f>ポリテク静岡!C43</f>
        <v>22500</v>
      </c>
    </row>
    <row r="441" spans="1:3">
      <c r="A441" s="1" t="str">
        <f>ポリテク静岡!A44</f>
        <v>ポリ静041</v>
      </c>
      <c r="B441" s="1" t="str">
        <f>ポリテク静岡!B44</f>
        <v>有接点シーケンス制御の実践技術</v>
      </c>
      <c r="C441" s="1">
        <f>ポリテク静岡!C44</f>
        <v>10000</v>
      </c>
    </row>
    <row r="442" spans="1:3">
      <c r="A442" s="1" t="str">
        <f>ポリテク静岡!A45</f>
        <v>ポリ静042</v>
      </c>
      <c r="B442" s="1" t="str">
        <f>ポリテク静岡!B45</f>
        <v>生産現場の機械保全技術</v>
      </c>
      <c r="C442" s="1">
        <f>ポリテク静岡!C45</f>
        <v>13000</v>
      </c>
    </row>
    <row r="443" spans="1:3">
      <c r="A443" s="1" t="str">
        <f>ポリテク静岡!A46</f>
        <v>ポリ静043</v>
      </c>
      <c r="B443" s="1" t="str">
        <f>ポリテク静岡!B46</f>
        <v>フライス盤加工技術（平面加工編）／フライス盤加工技術（溝入れ・段付け加工編）</v>
      </c>
      <c r="C443" s="1">
        <f>ポリテク静岡!C46</f>
        <v>30000</v>
      </c>
    </row>
    <row r="444" spans="1:3">
      <c r="A444" s="1" t="str">
        <f>ポリテク静岡!A47</f>
        <v>ポリ静044</v>
      </c>
      <c r="B444" s="1" t="str">
        <f>ポリテク静岡!B47</f>
        <v>ＮＣ旋盤プログラミング技術</v>
      </c>
      <c r="C444" s="1">
        <f>ポリテク静岡!C47</f>
        <v>14000</v>
      </c>
    </row>
    <row r="445" spans="1:3">
      <c r="A445" s="1" t="str">
        <f>ポリテク静岡!A48</f>
        <v>ポリ静045</v>
      </c>
      <c r="B445" s="1" t="str">
        <f>ポリテク静岡!B48</f>
        <v>制御盤製作技術</v>
      </c>
      <c r="C445" s="1">
        <f>ポリテク静岡!C48</f>
        <v>21500</v>
      </c>
    </row>
    <row r="446" spans="1:3">
      <c r="A446" s="1" t="str">
        <f>ポリテク静岡!A49</f>
        <v>ポリ静046</v>
      </c>
      <c r="B446" s="1" t="str">
        <f>ポリテク静岡!B49</f>
        <v>フライス盤加工応用技術（勾配・Ｒ加工編）</v>
      </c>
      <c r="C446" s="1">
        <f>ポリテク静岡!C49</f>
        <v>32000</v>
      </c>
    </row>
    <row r="447" spans="1:3">
      <c r="A447" s="1" t="str">
        <f>ポリテク静岡!A50</f>
        <v>ポリ静047</v>
      </c>
      <c r="B447" s="1" t="str">
        <f>ポリテク静岡!B50</f>
        <v>トランジスタ回路の設計・評価技術</v>
      </c>
      <c r="C447" s="1">
        <f>ポリテク静岡!C50</f>
        <v>10500</v>
      </c>
    </row>
    <row r="448" spans="1:3">
      <c r="A448" s="1" t="str">
        <f>ポリテク静岡!A51</f>
        <v>ポリ静048</v>
      </c>
      <c r="B448" s="1" t="str">
        <f>ポリテク静岡!B51</f>
        <v>実践建築設計３次元ＣＡＤ技術</v>
      </c>
      <c r="C448" s="1">
        <f>ポリテク静岡!C51</f>
        <v>10000</v>
      </c>
    </row>
    <row r="449" spans="1:3">
      <c r="A449" s="1" t="str">
        <f>ポリテク静岡!A52</f>
        <v>ポリ静049</v>
      </c>
      <c r="B449" s="1" t="str">
        <f>ポリテク静岡!B52</f>
        <v>３次元ＣＡＤを活用したソリッドモデリング技術（ＣＡＴＩＡ編）／
３次元ＣＡＤを活用したアセンブリ技術（ＣＡＴＩＡ編）</v>
      </c>
      <c r="C449" s="1">
        <f>ポリテク静岡!C52</f>
        <v>27000</v>
      </c>
    </row>
    <row r="450" spans="1:3">
      <c r="A450" s="1" t="str">
        <f>ポリテク静岡!A53</f>
        <v>ポリ静050</v>
      </c>
      <c r="B450" s="1" t="str">
        <f>ポリテク静岡!B53</f>
        <v>電動機のインバータ活用技術</v>
      </c>
      <c r="C450" s="1">
        <f>ポリテク静岡!C53</f>
        <v>8000</v>
      </c>
    </row>
    <row r="451" spans="1:3">
      <c r="A451" s="1" t="str">
        <f>ポリテク静岡!A54</f>
        <v>ポリ静051</v>
      </c>
      <c r="B451" s="1" t="str">
        <f>ポリテク静岡!B54</f>
        <v>生産現場に活かす品質管理技法</v>
      </c>
      <c r="C451" s="1">
        <f>ポリテク静岡!C54</f>
        <v>10000</v>
      </c>
    </row>
    <row r="452" spans="1:3">
      <c r="A452" s="1" t="str">
        <f>ポリテク静岡!A55</f>
        <v>ポリ静052</v>
      </c>
      <c r="B452" s="1" t="str">
        <f>ポリテク静岡!B55</f>
        <v>実践建築設計２次元ＣＡＤ技術</v>
      </c>
      <c r="C452" s="1">
        <f>ポリテク静岡!C55</f>
        <v>8000</v>
      </c>
    </row>
    <row r="453" spans="1:3">
      <c r="A453" s="1" t="str">
        <f>ポリテク静岡!A56</f>
        <v>ポリ静053</v>
      </c>
      <c r="B453" s="1" t="str">
        <f>ポリテク静岡!B56</f>
        <v>旋盤によるねじ切り加工技術</v>
      </c>
      <c r="C453" s="1">
        <f>ポリテク静岡!C56</f>
        <v>21500</v>
      </c>
    </row>
    <row r="454" spans="1:3">
      <c r="A454" s="1" t="str">
        <f>ポリテク静岡!A57</f>
        <v>ポリ静054</v>
      </c>
      <c r="B454" s="1" t="str">
        <f>ポリテク静岡!B57</f>
        <v>電気設備のための計測技術</v>
      </c>
      <c r="C454" s="1">
        <f>ポリテク静岡!C57</f>
        <v>9000</v>
      </c>
    </row>
    <row r="455" spans="1:3">
      <c r="A455" s="1" t="str">
        <f>ポリテク静岡!A58</f>
        <v>ポリ静055</v>
      </c>
      <c r="B455" s="1" t="str">
        <f>ポリテク静岡!B58</f>
        <v>実践建築設計３次元ＣＡＤ技術（モデリング・ＶＲ編）</v>
      </c>
      <c r="C455" s="1">
        <f>ポリテク静岡!C58</f>
        <v>11000</v>
      </c>
    </row>
    <row r="456" spans="1:3">
      <c r="A456" s="1" t="str">
        <f>ポリテク静岡!A59</f>
        <v>ポリ静056</v>
      </c>
      <c r="B456" s="1" t="str">
        <f>ポリテク静岡!B59</f>
        <v>有接点シーケンス制御の実践技術</v>
      </c>
      <c r="C456" s="1">
        <f>ポリテク静岡!C59</f>
        <v>10000</v>
      </c>
    </row>
    <row r="457" spans="1:3">
      <c r="A457" s="1" t="str">
        <f>ポリテク静岡!A60</f>
        <v>ポリ静057</v>
      </c>
      <c r="B457" s="1" t="str">
        <f>ポリテク静岡!B60</f>
        <v>ＰＬＣによる位置決め制御技術</v>
      </c>
      <c r="C457" s="1">
        <f>ポリテク静岡!C60</f>
        <v>12500</v>
      </c>
    </row>
    <row r="458" spans="1:3">
      <c r="A458" s="1" t="str">
        <f>ポリテク静岡!A61</f>
        <v>ポリ静058</v>
      </c>
      <c r="B458" s="1" t="str">
        <f>ポリテク静岡!B61</f>
        <v>マシニングセンタプログラミング技術</v>
      </c>
      <c r="C458" s="1">
        <f>ポリテク静岡!C61</f>
        <v>12500</v>
      </c>
    </row>
    <row r="459" spans="1:3">
      <c r="A459" s="1" t="str">
        <f>ポリテク静岡!A62</f>
        <v>ポリ静059</v>
      </c>
      <c r="B459" s="1" t="str">
        <f>ポリテク静岡!B62</f>
        <v>精密測定技術（長さ測定編）</v>
      </c>
      <c r="C459" s="1">
        <f>ポリテク静岡!C62</f>
        <v>9000</v>
      </c>
    </row>
    <row r="460" spans="1:3">
      <c r="A460" s="1" t="str">
        <f>ポリテク静岡!A63</f>
        <v>ポリ静060</v>
      </c>
      <c r="B460" s="1" t="str">
        <f>ポリテク静岡!B63</f>
        <v>変更・変化点に着目したＦＭＥＡとデザインレビューによる未然防止の進め方</v>
      </c>
      <c r="C460" s="1">
        <f>ポリテク静岡!C63</f>
        <v>23000</v>
      </c>
    </row>
    <row r="461" spans="1:3">
      <c r="A461" s="1" t="str">
        <f>ポリテク静岡!A64</f>
        <v>ポリ静061</v>
      </c>
      <c r="B461" s="1" t="str">
        <f>ポリテク静岡!B64</f>
        <v>ＰＬＣ制御の回路技術</v>
      </c>
      <c r="C461" s="1">
        <f>ポリテク静岡!C64</f>
        <v>8500</v>
      </c>
    </row>
    <row r="462" spans="1:3">
      <c r="A462" s="1" t="str">
        <f>ポリテク静岡!A65</f>
        <v>ポリ静062</v>
      </c>
      <c r="B462" s="1" t="str">
        <f>ポリテク静岡!B65</f>
        <v>新ＱＣ７つ道具活用による製造現場における品質改善・品質保証</v>
      </c>
      <c r="C462" s="1">
        <f>ポリテク静岡!C65</f>
        <v>14000</v>
      </c>
    </row>
    <row r="463" spans="1:3">
      <c r="A463" s="1" t="str">
        <f>ポリテク静岡!A66</f>
        <v>ポリ静063</v>
      </c>
      <c r="B463" s="1" t="str">
        <f>ポリテク静岡!B66</f>
        <v>精密形状測定技術（表面粗さと形状偏差）</v>
      </c>
      <c r="C463" s="1">
        <f>ポリテク静岡!C66</f>
        <v>13000</v>
      </c>
    </row>
    <row r="464" spans="1:3">
      <c r="A464" s="1" t="str">
        <f>ポリテク静岡!A67</f>
        <v>ポリ静064</v>
      </c>
      <c r="B464" s="1" t="str">
        <f>ポリテク静岡!B67</f>
        <v>ＮＣ旋盤プログラミング技術</v>
      </c>
      <c r="C464" s="1">
        <f>ポリテク静岡!C67</f>
        <v>14000</v>
      </c>
    </row>
    <row r="465" spans="1:3">
      <c r="A465" s="1" t="str">
        <f>ポリテク静岡!A68</f>
        <v>ポリ静065</v>
      </c>
      <c r="B465" s="1" t="str">
        <f>ポリテク静岡!B68</f>
        <v>シーケンス制御による電動機制御技術</v>
      </c>
      <c r="C465" s="1">
        <f>ポリテク静岡!C68</f>
        <v>10000</v>
      </c>
    </row>
    <row r="466" spans="1:3">
      <c r="A466" s="1" t="str">
        <f>ポリテク静岡!A69</f>
        <v>ポリ静066</v>
      </c>
      <c r="B466" s="1" t="str">
        <f>ポリテク静岡!B69</f>
        <v>ＰＬＣによるＦＡネットワーク構築技術</v>
      </c>
      <c r="C466" s="1">
        <f>ポリテク静岡!C69</f>
        <v>12000</v>
      </c>
    </row>
    <row r="467" spans="1:3">
      <c r="A467" s="1" t="str">
        <f>ポリテク静岡!A70</f>
        <v>ポリ静067</v>
      </c>
      <c r="B467" s="1" t="str">
        <f>ポリテク静岡!B70</f>
        <v>マシニングセンタプログラミング技術</v>
      </c>
      <c r="C467" s="1">
        <f>ポリテク静岡!C70</f>
        <v>12500</v>
      </c>
    </row>
    <row r="468" spans="1:3">
      <c r="A468" s="1" t="str">
        <f>ポリテク静岡!A71</f>
        <v>ポリ静068</v>
      </c>
      <c r="B468" s="1" t="str">
        <f>ポリテク静岡!B71</f>
        <v>木造住宅における壁量計算技術</v>
      </c>
      <c r="C468" s="1">
        <f>ポリテク静岡!C71</f>
        <v>8000</v>
      </c>
    </row>
    <row r="469" spans="1:3">
      <c r="A469" s="1" t="str">
        <f>ポリテク静岡!A72</f>
        <v>ポリ静069</v>
      </c>
      <c r="B469" s="1" t="str">
        <f>ポリテク静岡!B72</f>
        <v>電気設備のための計測技術</v>
      </c>
      <c r="C469" s="1">
        <f>ポリテク静岡!C72</f>
        <v>9000</v>
      </c>
    </row>
    <row r="470" spans="1:3">
      <c r="A470" s="1" t="str">
        <f>ポリテク静岡!A73</f>
        <v>ポリ静070</v>
      </c>
      <c r="B470" s="1" t="str">
        <f>ポリテク静岡!B73</f>
        <v>色彩心理を活用したカラーコーディネート実践技術</v>
      </c>
      <c r="C470" s="1">
        <f>ポリテク静岡!C73</f>
        <v>12000</v>
      </c>
    </row>
    <row r="471" spans="1:3">
      <c r="A471" s="1" t="str">
        <f>ポリテク静岡!A74</f>
        <v>ポリ静071</v>
      </c>
      <c r="B471" s="1" t="str">
        <f>ポリテク静岡!B74</f>
        <v>製造業の管理者に必要な管理能力向上</v>
      </c>
      <c r="C471" s="1">
        <f>ポリテク静岡!C74</f>
        <v>14000</v>
      </c>
    </row>
    <row r="472" spans="1:3">
      <c r="A472" s="1" t="str">
        <f>ポリテク静岡!A75</f>
        <v>ポリ静072</v>
      </c>
      <c r="B472" s="1" t="str">
        <f>ポリテク静岡!B75</f>
        <v>旋削加工の理論と実際</v>
      </c>
      <c r="C472" s="1">
        <f>ポリテク静岡!C75</f>
        <v>15000</v>
      </c>
    </row>
    <row r="473" spans="1:3">
      <c r="A473" s="1" t="str">
        <f>ポリテク静岡!A76</f>
        <v>ポリ静073</v>
      </c>
      <c r="B473" s="1" t="str">
        <f>ポリテク静岡!B76</f>
        <v>有接点シーケンス制御の実践技術</v>
      </c>
      <c r="C473" s="1">
        <f>ポリテク静岡!C76</f>
        <v>10000</v>
      </c>
    </row>
    <row r="474" spans="1:3">
      <c r="A474" s="1" t="str">
        <f>ポリテク静岡!A77</f>
        <v>ポリ静074</v>
      </c>
      <c r="B474" s="1" t="str">
        <f>ポリテク静岡!B77</f>
        <v>組込み技術者のためのプログラミング（Ｃ言語編）</v>
      </c>
      <c r="C474" s="1">
        <f>ポリテク静岡!C77</f>
        <v>12500</v>
      </c>
    </row>
    <row r="475" spans="1:3">
      <c r="A475" s="1" t="str">
        <f>ポリテク静岡!A78</f>
        <v>ポリ静075</v>
      </c>
      <c r="B475" s="1" t="str">
        <f>ポリテク静岡!B78</f>
        <v>実践生産性改善</v>
      </c>
      <c r="C475" s="1">
        <f>ポリテク静岡!C78</f>
        <v>8000</v>
      </c>
    </row>
    <row r="476" spans="1:3">
      <c r="A476" s="1" t="str">
        <f>ポリテク静岡!A79</f>
        <v>ポリ静076</v>
      </c>
      <c r="B476" s="1" t="str">
        <f>ポリテク静岡!B79</f>
        <v>ＰＬＣ制御の回路技術</v>
      </c>
      <c r="C476" s="1">
        <f>ポリテク静岡!C79</f>
        <v>8500</v>
      </c>
    </row>
    <row r="477" spans="1:3">
      <c r="A477" s="1" t="str">
        <f>ポリテク静岡!A80</f>
        <v>ポリ静077</v>
      </c>
      <c r="B477" s="1" t="str">
        <f>ポリテク静岡!B80</f>
        <v>木造住宅の構造安定性能設計技術</v>
      </c>
      <c r="C477" s="1">
        <f>ポリテク静岡!C80</f>
        <v>8000</v>
      </c>
    </row>
    <row r="478" spans="1:3">
      <c r="A478" s="1" t="str">
        <f>ポリテク静岡!A81</f>
        <v>ポリ静078</v>
      </c>
      <c r="B478" s="1" t="str">
        <f>ポリテク静岡!B81</f>
        <v>機械制御のためのマイコン実践技術</v>
      </c>
      <c r="C478" s="1">
        <f>ポリテク静岡!C81</f>
        <v>12500</v>
      </c>
    </row>
    <row r="479" spans="1:3">
      <c r="A479" s="1" t="str">
        <f>ポリテク静岡!A82</f>
        <v>ポリ静079</v>
      </c>
      <c r="B479" s="1" t="str">
        <f>ポリテク静岡!B82</f>
        <v>工具研削実践技術（バイト編）</v>
      </c>
      <c r="C479" s="1">
        <f>ポリテク静岡!C82</f>
        <v>48500</v>
      </c>
    </row>
    <row r="480" spans="1:3">
      <c r="A480" s="1" t="str">
        <f>ポリテク静岡!A83</f>
        <v>ポリ静080</v>
      </c>
      <c r="B480" s="1" t="str">
        <f>ポリテク静岡!B83</f>
        <v>ＰＬＣによる電気空気圧技術</v>
      </c>
      <c r="C480" s="1">
        <f>ポリテク静岡!C83</f>
        <v>8500</v>
      </c>
    </row>
    <row r="481" spans="1:3">
      <c r="A481" s="1" t="str">
        <f>ポリテク静岡!A84</f>
        <v>ポリ静081</v>
      </c>
      <c r="B481" s="1" t="str">
        <f>ポリテク静岡!B84</f>
        <v>基板製作に係る鉛フリーはんだ付け技術</v>
      </c>
      <c r="C481" s="1">
        <f>ポリテク静岡!C84</f>
        <v>17000</v>
      </c>
    </row>
    <row r="482" spans="1:3">
      <c r="A482" s="1" t="str">
        <f>ポリテク静岡!A85</f>
        <v>ポリ静082</v>
      </c>
      <c r="B482" s="1" t="str">
        <f>ポリテク静岡!B85</f>
        <v>生産現場の機械保全技術</v>
      </c>
      <c r="C482" s="1">
        <f>ポリテク静岡!C85</f>
        <v>13000</v>
      </c>
    </row>
    <row r="483" spans="1:3">
      <c r="A483" s="1" t="str">
        <f>ポリテク静岡!A86</f>
        <v>ポリ静083</v>
      </c>
      <c r="B483" s="1" t="str">
        <f>ポリテク静岡!B86</f>
        <v>２次元ＣＡＤによる機械製図技術</v>
      </c>
      <c r="C483" s="1">
        <f>ポリテク静岡!C86</f>
        <v>9000</v>
      </c>
    </row>
    <row r="484" spans="1:3">
      <c r="A484" s="1" t="str">
        <f>ポリテク静岡!A87</f>
        <v>ポリ静084</v>
      </c>
      <c r="B484" s="1" t="str">
        <f>ポリテク静岡!B87</f>
        <v>製造業におけるコストダウン実践法</v>
      </c>
      <c r="C484" s="1">
        <f>ポリテク静岡!C87</f>
        <v>10500</v>
      </c>
    </row>
    <row r="485" spans="1:3">
      <c r="A485" s="1" t="str">
        <f>ポリテク静岡!A88</f>
        <v>ポリ静085</v>
      </c>
      <c r="B485" s="1" t="str">
        <f>ポリテク静岡!B88</f>
        <v>ＰＬＣ制御の回路技術</v>
      </c>
      <c r="C485" s="1">
        <f>ポリテク静岡!C88</f>
        <v>8500</v>
      </c>
    </row>
    <row r="486" spans="1:3">
      <c r="A486" s="1" t="str">
        <f>ポリテク静岡!A89</f>
        <v>ポリ静086</v>
      </c>
      <c r="B486" s="1" t="str">
        <f>ポリテク静岡!B89</f>
        <v>住宅インテリアパース作成実践技術（パース編）</v>
      </c>
      <c r="C486" s="1">
        <f>ポリテク静岡!C89</f>
        <v>12500</v>
      </c>
    </row>
    <row r="487" spans="1:3">
      <c r="A487" s="1" t="str">
        <f>ポリテク静岡!A90</f>
        <v>ポリ静087</v>
      </c>
      <c r="B487" s="1" t="str">
        <f>ポリテク静岡!B90</f>
        <v>３次元ＣＡＤを活用したソリッドモデリング技術（ＳＯＬＩＤＷＯＲＫＳ編）／
３次元ＣＡＤを活用したアセンブリ技術（ＳＯＬＩＤＷＯＲＫＳ編）</v>
      </c>
      <c r="C487" s="1">
        <f>ポリテク静岡!C90</f>
        <v>22000</v>
      </c>
    </row>
    <row r="488" spans="1:3">
      <c r="A488" s="1" t="str">
        <f>ポリテク静岡!A91</f>
        <v>ポリ静088</v>
      </c>
      <c r="B488" s="1" t="str">
        <f>ポリテク静岡!B91</f>
        <v>電気系保全実践技術</v>
      </c>
      <c r="C488" s="1">
        <f>ポリテク静岡!C91</f>
        <v>9500</v>
      </c>
    </row>
    <row r="489" spans="1:3">
      <c r="A489" s="1" t="str">
        <f>ポリテク静岡!A92</f>
        <v>ポリ静089</v>
      </c>
      <c r="B489" s="1" t="str">
        <f>ポリテク静岡!B92</f>
        <v>設計・施工管理に活かす溶接技術</v>
      </c>
      <c r="C489" s="1">
        <f>ポリテク静岡!C92</f>
        <v>11000</v>
      </c>
    </row>
    <row r="490" spans="1:3">
      <c r="A490" s="1" t="str">
        <f>ポリテク静岡!A93</f>
        <v>ポリ静090</v>
      </c>
      <c r="B490" s="1" t="str">
        <f>ポリテク静岡!B93</f>
        <v>空気圧回路設計実践技術</v>
      </c>
      <c r="C490" s="1">
        <f>ポリテク静岡!C93</f>
        <v>10500</v>
      </c>
    </row>
    <row r="491" spans="1:3">
      <c r="A491" s="1" t="str">
        <f>ポリテク静岡!A94</f>
        <v>ポリ静091</v>
      </c>
      <c r="B491" s="1" t="str">
        <f>ポリテク静岡!B94</f>
        <v>住宅インテリアパース作成実践技術（着彩編）</v>
      </c>
      <c r="C491" s="1">
        <f>ポリテク静岡!C94</f>
        <v>12500</v>
      </c>
    </row>
    <row r="492" spans="1:3">
      <c r="A492" s="1" t="str">
        <f>ポリテク静岡!A95</f>
        <v>ポリ静092</v>
      </c>
      <c r="B492" s="1" t="str">
        <f>ポリテク静岡!B95</f>
        <v>シーケンス制御による電動機制御技術</v>
      </c>
      <c r="C492" s="1">
        <f>ポリテク静岡!C95</f>
        <v>10000</v>
      </c>
    </row>
    <row r="493" spans="1:3">
      <c r="A493" s="1" t="str">
        <f>ポリテク静岡!A96</f>
        <v>ポリ静093</v>
      </c>
      <c r="B493" s="1" t="str">
        <f>ポリテク静岡!B96</f>
        <v>製造現場における部下育成に必要な指導能力及び技法</v>
      </c>
      <c r="C493" s="1">
        <f>ポリテク静岡!C96</f>
        <v>19000</v>
      </c>
    </row>
    <row r="494" spans="1:3">
      <c r="A494" s="1" t="str">
        <f>ポリテク静岡!A97</f>
        <v>ポリ静094</v>
      </c>
      <c r="B494" s="1" t="str">
        <f>ポリテク静岡!B97</f>
        <v>旋盤加工技術（外径加工編）／旋盤加工技術（内径加工編）</v>
      </c>
      <c r="C494" s="1">
        <f>ポリテク静岡!C97</f>
        <v>29500</v>
      </c>
    </row>
    <row r="495" spans="1:3">
      <c r="A495" s="1" t="str">
        <f>ポリテク静岡!A98</f>
        <v>ポリ静095</v>
      </c>
      <c r="B495" s="1" t="str">
        <f>ポリテク静岡!B98</f>
        <v>ＰＬＣによる位置決め制御技術</v>
      </c>
      <c r="C495" s="1">
        <f>ポリテク静岡!C98</f>
        <v>12500</v>
      </c>
    </row>
    <row r="496" spans="1:3">
      <c r="A496" s="1" t="str">
        <f>ポリテク静岡!A99</f>
        <v>ポリ静096</v>
      </c>
      <c r="B496" s="1" t="str">
        <f>ポリテク静岡!B99</f>
        <v>公差設計技術</v>
      </c>
      <c r="C496" s="1">
        <f>ポリテク静岡!C99</f>
        <v>22500</v>
      </c>
    </row>
    <row r="497" spans="1:3">
      <c r="A497" s="1" t="str">
        <f>ポリテク静岡!A100</f>
        <v>ポリ静097</v>
      </c>
      <c r="B497" s="1" t="str">
        <f>ポリテク静岡!B100</f>
        <v>木造住宅における許容応力度設計技術</v>
      </c>
      <c r="C497" s="1">
        <f>ポリテク静岡!C100</f>
        <v>12000</v>
      </c>
    </row>
    <row r="498" spans="1:3">
      <c r="A498" s="1" t="str">
        <f>ポリテク静岡!A101</f>
        <v>ポリ静098</v>
      </c>
      <c r="B498" s="1" t="str">
        <f>ポリテク静岡!B101</f>
        <v>フライス盤加工技術（平面加工編）／フライス盤加工技術（溝入れ・段付け加工編）</v>
      </c>
      <c r="C498" s="1">
        <f>ポリテク静岡!C101</f>
        <v>30000</v>
      </c>
    </row>
    <row r="499" spans="1:3">
      <c r="A499" s="1" t="str">
        <f>ポリテク静岡!A102</f>
        <v>ポリ静099</v>
      </c>
      <c r="B499" s="1" t="str">
        <f>ポリテク静岡!B102</f>
        <v>実践建築設計２次元ＣＡＤ技術</v>
      </c>
      <c r="C499" s="1">
        <f>ポリテク静岡!C102</f>
        <v>8000</v>
      </c>
    </row>
    <row r="500" spans="1:3">
      <c r="A500" s="1" t="str">
        <f>ポリテク静岡!A103</f>
        <v>ポリ静100</v>
      </c>
      <c r="B500" s="1" t="str">
        <f>ポリテク静岡!B103</f>
        <v>精密測定技術（長さ測定編）</v>
      </c>
      <c r="C500" s="1">
        <f>ポリテク静岡!C103</f>
        <v>9000</v>
      </c>
    </row>
    <row r="501" spans="1:3">
      <c r="A501" s="1" t="str">
        <f>ポリテク静岡!A104</f>
        <v>ポリ静101</v>
      </c>
      <c r="B501" s="1" t="str">
        <f>ポリテク静岡!B104</f>
        <v>有接点シーケンス制御の実践技術</v>
      </c>
      <c r="C501" s="1">
        <f>ポリテク静岡!C104</f>
        <v>10000</v>
      </c>
    </row>
    <row r="502" spans="1:3">
      <c r="A502" s="1" t="str">
        <f>ポリテク静岡!A105</f>
        <v>ポリ静102</v>
      </c>
      <c r="B502" s="1" t="str">
        <f>ポリテク静岡!B105</f>
        <v>機械設備設計のための総合力学</v>
      </c>
      <c r="C502" s="1">
        <f>ポリテク静岡!C105</f>
        <v>23000</v>
      </c>
    </row>
    <row r="503" spans="1:3">
      <c r="A503" s="1" t="str">
        <f>ポリテク静岡!A106</f>
        <v>ポリ静103</v>
      </c>
      <c r="B503" s="1" t="str">
        <f>ポリテク静岡!B106</f>
        <v>油圧実践技術</v>
      </c>
      <c r="C503" s="1">
        <f>ポリテク静岡!C106</f>
        <v>14000</v>
      </c>
    </row>
    <row r="504" spans="1:3">
      <c r="A504" s="1" t="str">
        <f>ポリテク静岡!A107</f>
        <v>ポリ静104</v>
      </c>
      <c r="B504" s="1" t="str">
        <f>ポリテク静岡!B107</f>
        <v>変更・変化点に着目したＦＭＥＡとデザインレビューによる未然防止の進め方</v>
      </c>
      <c r="C504" s="1">
        <f>ポリテク静岡!C107</f>
        <v>23000</v>
      </c>
    </row>
    <row r="505" spans="1:3">
      <c r="A505" s="1" t="str">
        <f>ポリテク静岡!A108</f>
        <v>ポリ静105</v>
      </c>
      <c r="B505" s="1" t="str">
        <f>ポリテク静岡!B108</f>
        <v>ステンレス鋼のＴＩＧ溶接技能クリニック（板材編）</v>
      </c>
      <c r="C505" s="1">
        <f>ポリテク静岡!C108</f>
        <v>15500</v>
      </c>
    </row>
    <row r="506" spans="1:3">
      <c r="A506" s="1" t="str">
        <f>ポリテク静岡!A109</f>
        <v>ポリ静106</v>
      </c>
      <c r="B506" s="1" t="str">
        <f>ポリテク静岡!B109</f>
        <v>ビルにおける防災設備と管理のポイント</v>
      </c>
      <c r="C506" s="1">
        <f>ポリテク静岡!C109</f>
        <v>8500</v>
      </c>
    </row>
    <row r="507" spans="1:3">
      <c r="A507" s="1" t="str">
        <f>ポリテク静岡!A110</f>
        <v>ポリ静107</v>
      </c>
      <c r="B507" s="1" t="str">
        <f>ポリテク静岡!B110</f>
        <v>ＰＬＣによるＦＡネットワーク構築技術</v>
      </c>
      <c r="C507" s="1">
        <f>ポリテク静岡!C110</f>
        <v>12000</v>
      </c>
    </row>
    <row r="508" spans="1:3">
      <c r="A508" s="1" t="str">
        <f>ポリテク静岡!A111</f>
        <v>ポリ静108</v>
      </c>
      <c r="B508" s="1" t="str">
        <f>ポリテク静岡!B111</f>
        <v>マイクロソルダリング技術（鉛フリー・マニュアルソルダリング）</v>
      </c>
      <c r="C508" s="1">
        <f>ポリテク静岡!C111</f>
        <v>30500</v>
      </c>
    </row>
    <row r="509" spans="1:3">
      <c r="A509" s="1" t="str">
        <f>ポリテク静岡!A112</f>
        <v>ポリ静109</v>
      </c>
      <c r="B509" s="1" t="str">
        <f>ポリテク静岡!B112</f>
        <v>住空間リフォーム設計（収納計画編）</v>
      </c>
      <c r="C509" s="1">
        <f>ポリテク静岡!C112</f>
        <v>14500</v>
      </c>
    </row>
    <row r="510" spans="1:3">
      <c r="A510" s="1" t="str">
        <f>ポリテク静岡!A113</f>
        <v>ポリ静110</v>
      </c>
      <c r="B510" s="1" t="str">
        <f>ポリテク静岡!B113</f>
        <v>電気設備ＣＡＤを用いた３次元モデリング技術</v>
      </c>
      <c r="C510" s="1">
        <f>ポリテク静岡!C113</f>
        <v>19500</v>
      </c>
    </row>
    <row r="511" spans="1:3">
      <c r="A511" s="1" t="str">
        <f>ポリテク静岡!A114</f>
        <v>ポリ静111</v>
      </c>
      <c r="B511" s="1" t="str">
        <f>ポリテク静岡!B114</f>
        <v>冷媒配管の施工と空調機器据付け技術</v>
      </c>
      <c r="C511" s="1">
        <f>ポリテク静岡!C114</f>
        <v>16000</v>
      </c>
    </row>
    <row r="512" spans="1:3">
      <c r="A512" s="1" t="str">
        <f>ポリテク静岡!A115</f>
        <v>ポリ静112</v>
      </c>
      <c r="B512" s="1" t="str">
        <f>ポリテク静岡!B115</f>
        <v>アルミニウム合金のＴＩＧ溶接技能クリニック（板材編）</v>
      </c>
      <c r="C512" s="1">
        <f>ポリテク静岡!C115</f>
        <v>17000</v>
      </c>
    </row>
    <row r="513" spans="1:3">
      <c r="A513" s="1" t="str">
        <f>ポリテク静岡!A116</f>
        <v>ポリ静113</v>
      </c>
      <c r="B513" s="1" t="str">
        <f>ポリテク静岡!B116</f>
        <v>電気系保全実践技術</v>
      </c>
      <c r="C513" s="1">
        <f>ポリテク静岡!C116</f>
        <v>9500</v>
      </c>
    </row>
    <row r="514" spans="1:3">
      <c r="A514" s="1" t="str">
        <f>ポリテク静岡!A117</f>
        <v>ポリ静114</v>
      </c>
      <c r="B514" s="1" t="str">
        <f>ポリテク静岡!B117</f>
        <v>住空間リフォーム設計（概算費用算出編）</v>
      </c>
      <c r="C514" s="1">
        <f>ポリテク静岡!C117</f>
        <v>14500</v>
      </c>
    </row>
    <row r="515" spans="1:3">
      <c r="A515" s="1" t="str">
        <f>ポリテク静岡!A118</f>
        <v>ポリ静115</v>
      </c>
      <c r="B515" s="1" t="str">
        <f>ポリテク静岡!B118</f>
        <v>シングルボードコンピュータによるＩｏＴアプリケーション開発技術</v>
      </c>
      <c r="C515" s="1">
        <f>ポリテク静岡!C118</f>
        <v>24500</v>
      </c>
    </row>
    <row r="516" spans="1:3">
      <c r="A516" s="1" t="str">
        <f>ポリテク静岡!A119</f>
        <v>ポリ静116</v>
      </c>
      <c r="B516" s="1" t="str">
        <f>ポリテク静岡!B119</f>
        <v>自動火災報知設備工事の施工・保守技術</v>
      </c>
      <c r="C516" s="1">
        <f>ポリテク静岡!C119</f>
        <v>9500</v>
      </c>
    </row>
    <row r="517" spans="1:3">
      <c r="A517" s="1" t="str">
        <f>ポリテク静岡!A120</f>
        <v>ポリ静117</v>
      </c>
      <c r="B517" s="1" t="str">
        <f>ポリテク静岡!B120</f>
        <v>実践　公差設計技術</v>
      </c>
      <c r="C517" s="1">
        <f>ポリテク静岡!C120</f>
        <v>23000</v>
      </c>
    </row>
    <row r="518" spans="1:3">
      <c r="A518" s="1" t="str">
        <f>ポリテク静岡!A121</f>
        <v>ポリ静118</v>
      </c>
      <c r="B518" s="1" t="str">
        <f>ポリテク静岡!B121</f>
        <v>有接点シーケンス制御の実践技術</v>
      </c>
      <c r="C518" s="1">
        <f>ポリテク静岡!C121</f>
        <v>10000</v>
      </c>
    </row>
    <row r="519" spans="1:3">
      <c r="A519" s="1" t="str">
        <f>ポリテク静岡!A122</f>
        <v>ポリ静119</v>
      </c>
      <c r="B519" s="1" t="str">
        <f>ポリテク静岡!B122</f>
        <v>実践建築設計提案書作成技術</v>
      </c>
      <c r="C519" s="1">
        <f>ポリテク静岡!C122</f>
        <v>8000</v>
      </c>
    </row>
    <row r="520" spans="1:3">
      <c r="A520" s="1" t="str">
        <f>ポリテク静岡!A123</f>
        <v>ポリ静120</v>
      </c>
      <c r="B520" s="1" t="str">
        <f>ポリテク静岡!B123</f>
        <v>クラウドを利用した組込みマイコン活用技術</v>
      </c>
      <c r="C520" s="1">
        <f>ポリテク静岡!C123</f>
        <v>13000</v>
      </c>
    </row>
    <row r="521" spans="1:3">
      <c r="A521" s="1" t="str">
        <f>ポリテク静岡!A124</f>
        <v>ポリ静121</v>
      </c>
      <c r="B521" s="1" t="str">
        <f>ポリテク静岡!B124</f>
        <v>トラブル事例から学ぶ各種管の加工・接合技術</v>
      </c>
      <c r="C521" s="1">
        <f>ポリテク静岡!C124</f>
        <v>13000</v>
      </c>
    </row>
    <row r="522" spans="1:3">
      <c r="A522" s="1" t="str">
        <f>ポリテク静岡!A125</f>
        <v>ポリ静122</v>
      </c>
      <c r="B522" s="1" t="str">
        <f>ポリテク静岡!B125</f>
        <v>ＰＬＣによるインバータ制御技術</v>
      </c>
      <c r="C522" s="1">
        <f>ポリテク静岡!C125</f>
        <v>12500</v>
      </c>
    </row>
    <row r="523" spans="1:3">
      <c r="A523" s="1" t="str">
        <f>ポリテク静岡!A126</f>
        <v>ポリ静123</v>
      </c>
      <c r="B523" s="1" t="str">
        <f>ポリテク静岡!B126</f>
        <v>実践生産性改善</v>
      </c>
      <c r="C523" s="1">
        <f>ポリテク静岡!C126</f>
        <v>8000</v>
      </c>
    </row>
    <row r="524" spans="1:3">
      <c r="A524" s="1" t="str">
        <f>ポリテク静岡!A127</f>
        <v>ポリ静124</v>
      </c>
      <c r="B524" s="1" t="str">
        <f>ポリテク静岡!B127</f>
        <v>実践建築設計２次元ＣＡＤ技術</v>
      </c>
      <c r="C524" s="1">
        <f>ポリテク静岡!C127</f>
        <v>8000</v>
      </c>
    </row>
    <row r="525" spans="1:3">
      <c r="A525" s="1" t="str">
        <f>ポリテク静岡!A128</f>
        <v>ポリ静125</v>
      </c>
      <c r="B525" s="1" t="str">
        <f>ポリテク静岡!B128</f>
        <v>高圧電気設備の保守点検技術</v>
      </c>
      <c r="C525" s="1">
        <f>ポリテク静岡!C128</f>
        <v>18500</v>
      </c>
    </row>
    <row r="526" spans="1:3">
      <c r="A526" s="1" t="str">
        <f>ポリテク静岡!A129</f>
        <v>ポリ静126</v>
      </c>
      <c r="B526" s="1" t="str">
        <f>ポリテク静岡!B129</f>
        <v>ＰＬＣ制御の回路技術</v>
      </c>
      <c r="C526" s="1">
        <f>ポリテク静岡!C129</f>
        <v>8500</v>
      </c>
    </row>
    <row r="527" spans="1:3">
      <c r="A527" s="1" t="str">
        <f>ポリテク静岡!A130</f>
        <v>ポリ静127</v>
      </c>
      <c r="B527" s="1" t="str">
        <f>ポリテク静岡!B130</f>
        <v>生産システムのキャッシュフローによる採算性評価</v>
      </c>
      <c r="C527" s="1">
        <f>ポリテク静岡!C130</f>
        <v>12000</v>
      </c>
    </row>
    <row r="528" spans="1:3">
      <c r="A528" s="1" t="str">
        <f>ポリテク静岡!A131</f>
        <v>ポリ静128</v>
      </c>
      <c r="B528" s="1" t="str">
        <f>ポリテク静岡!B131</f>
        <v>ＢＩＭを用いた建築設計技術</v>
      </c>
      <c r="C528" s="1">
        <f>ポリテク静岡!C131</f>
        <v>8000</v>
      </c>
    </row>
    <row r="529" spans="1:3">
      <c r="A529" s="1" t="str">
        <f>ポリテク静岡!A132</f>
        <v>ポリ静129</v>
      </c>
      <c r="B529" s="1" t="str">
        <f>ポリテク静岡!B132</f>
        <v>ＮＣ旋盤プログラミング技術／ＮＣ旋盤加工技術</v>
      </c>
      <c r="C529" s="1">
        <f>ポリテク静岡!C132</f>
        <v>24500</v>
      </c>
    </row>
    <row r="530" spans="1:3">
      <c r="A530" s="1" t="str">
        <f>ポリテク静岡!A133</f>
        <v>ポリ静130</v>
      </c>
      <c r="B530" s="1" t="str">
        <f>ポリテク静岡!B133</f>
        <v>ＰＬＣによるタッチパネル活用技術</v>
      </c>
      <c r="C530" s="1">
        <f>ポリテク静岡!C133</f>
        <v>9500</v>
      </c>
    </row>
    <row r="531" spans="1:3">
      <c r="A531" s="1" t="str">
        <f>ポリテク静岡!A134</f>
        <v>ポリ静131</v>
      </c>
      <c r="B531" s="1" t="str">
        <f>ポリテク静岡!B134</f>
        <v>住空間リフォーム設計（コミュニケーションパース編）</v>
      </c>
      <c r="C531" s="1">
        <f>ポリテク静岡!C134</f>
        <v>15500</v>
      </c>
    </row>
    <row r="532" spans="1:3">
      <c r="A532" s="1" t="str">
        <f>ポリテク静岡!A135</f>
        <v>ポリ静132</v>
      </c>
      <c r="B532" s="1" t="str">
        <f>ポリテク静岡!B135</f>
        <v>実践建築設計３次元ＣＡＤ技術</v>
      </c>
      <c r="C532" s="1">
        <f>ポリテク静岡!C135</f>
        <v>8000</v>
      </c>
    </row>
    <row r="533" spans="1:3">
      <c r="A533" s="1" t="str">
        <f>ポリテク静岡!A136</f>
        <v>ポリ静133</v>
      </c>
      <c r="B533" s="1" t="str">
        <f>ポリテク静岡!B136</f>
        <v>マシニングセンタプログラミング技術／マシニングセンタ加工技術</v>
      </c>
      <c r="C533" s="1">
        <f>ポリテク静岡!C136</f>
        <v>22000</v>
      </c>
    </row>
    <row r="534" spans="1:3">
      <c r="A534" s="1" t="str">
        <f>ポリテク静岡!A137</f>
        <v>ポリ静134</v>
      </c>
      <c r="B534" s="1" t="str">
        <f>ポリテク静岡!B137</f>
        <v>電気設備のための計測技術</v>
      </c>
      <c r="C534" s="1">
        <f>ポリテク静岡!C137</f>
        <v>9000</v>
      </c>
    </row>
    <row r="535" spans="1:3">
      <c r="A535" s="1" t="str">
        <f>ポリテク静岡!A138</f>
        <v>ポリ静135</v>
      </c>
      <c r="B535" s="1" t="str">
        <f>ポリテク静岡!B138</f>
        <v>生産現場の機械保全技術</v>
      </c>
      <c r="C535" s="1">
        <f>ポリテク静岡!C138</f>
        <v>13000</v>
      </c>
    </row>
    <row r="536" spans="1:3">
      <c r="A536" s="1" t="str">
        <f>ポリテク静岡!A139</f>
        <v>ポリ静136</v>
      </c>
      <c r="B536" s="1" t="str">
        <f>ポリテク静岡!B139</f>
        <v>ＰＬＣによる自動化制御技術</v>
      </c>
      <c r="C536" s="1">
        <f>ポリテク静岡!C139</f>
        <v>9500</v>
      </c>
    </row>
    <row r="537" spans="1:3">
      <c r="A537" s="1" t="str">
        <f>ポリテク静岡!A140</f>
        <v>ポリ静137</v>
      </c>
      <c r="B537" s="1" t="str">
        <f>ポリテク静岡!B140</f>
        <v>住空間リフォーム設計（ペット共生住宅計画編）</v>
      </c>
      <c r="C537" s="1">
        <f>ポリテク静岡!C140</f>
        <v>14500</v>
      </c>
    </row>
    <row r="538" spans="1:3">
      <c r="A538" s="1" t="str">
        <f>ポリテク静岡!A141</f>
        <v>ポリ静138</v>
      </c>
      <c r="B538" s="1" t="str">
        <f>ポリテク静岡!B141</f>
        <v>ステンレス鋼のＴＩＧ溶接技能クリニック（板材編）</v>
      </c>
      <c r="C538" s="1">
        <f>ポリテク静岡!C141</f>
        <v>15500</v>
      </c>
    </row>
    <row r="539" spans="1:3">
      <c r="A539" s="1" t="str">
        <f>ポリテク静岡!A142</f>
        <v>ポリ静139</v>
      </c>
      <c r="B539" s="1" t="str">
        <f>ポリテク静岡!B142</f>
        <v>ヒューマンエラー対策実践</v>
      </c>
      <c r="C539" s="1">
        <f>ポリテク静岡!C142</f>
        <v>14000</v>
      </c>
    </row>
    <row r="540" spans="1:3">
      <c r="A540" s="1" t="str">
        <f>ポリテク静岡!A143</f>
        <v>ポリ静140</v>
      </c>
      <c r="B540" s="1" t="str">
        <f>ポリテク静岡!B143</f>
        <v>木造住宅における耐震診断技術</v>
      </c>
      <c r="C540" s="1">
        <f>ポリテク静岡!C143</f>
        <v>18000</v>
      </c>
    </row>
    <row r="541" spans="1:3">
      <c r="A541" s="1" t="str">
        <f>ポリテク静岡!A144</f>
        <v>ポリ静141</v>
      </c>
      <c r="B541" s="1" t="str">
        <f>ポリテク静岡!B144</f>
        <v>半自動アーク溶接技能クリニック（板材編）</v>
      </c>
      <c r="C541" s="1">
        <f>ポリテク静岡!C144</f>
        <v>18000</v>
      </c>
    </row>
    <row r="542" spans="1:3">
      <c r="A542" s="1" t="str">
        <f>ポリテク静岡!A145</f>
        <v>ポリ静142</v>
      </c>
      <c r="B542" s="1" t="str">
        <f>ポリテク静岡!B145</f>
        <v>色彩心理を活用したカラーコーディネート実践技術</v>
      </c>
      <c r="C542" s="1">
        <f>ポリテク静岡!C145</f>
        <v>12000</v>
      </c>
    </row>
    <row r="543" spans="1:3">
      <c r="A543" s="1" t="str">
        <f>ポリテク静岡!A146</f>
        <v>ポリ静143</v>
      </c>
      <c r="B543" s="1" t="str">
        <f>ポリテク静岡!B146</f>
        <v>冷媒配管の施工と空調機器据付け技術</v>
      </c>
      <c r="C543" s="1">
        <f>ポリテク静岡!C146</f>
        <v>16000</v>
      </c>
    </row>
    <row r="544" spans="1:3">
      <c r="A544" s="1" t="str">
        <f>ポリテク静岡!A147</f>
        <v>ポリ静144</v>
      </c>
      <c r="B544" s="1" t="str">
        <f>ポリテク静岡!B147</f>
        <v>有接点シーケンス制御の実践技術</v>
      </c>
      <c r="C544" s="1">
        <f>ポリテク静岡!C147</f>
        <v>10000</v>
      </c>
    </row>
    <row r="545" spans="1:3">
      <c r="A545" s="1" t="str">
        <f>ポリテク静岡!A148</f>
        <v>ポリ静145</v>
      </c>
      <c r="B545" s="1" t="str">
        <f>ポリテク静岡!B148</f>
        <v>旋盤加工技術（外径加工編）／旋盤加工技術（内径加工編）</v>
      </c>
      <c r="C545" s="1">
        <f>ポリテク静岡!C148</f>
        <v>29500</v>
      </c>
    </row>
    <row r="546" spans="1:3">
      <c r="A546" s="1" t="str">
        <f>ポリテク静岡!A149</f>
        <v>ポリ静146</v>
      </c>
      <c r="B546" s="1" t="str">
        <f>ポリテク静岡!B149</f>
        <v>ＰＬＣ制御の回路技術</v>
      </c>
      <c r="C546" s="1">
        <f>ポリテク静岡!C149</f>
        <v>8500</v>
      </c>
    </row>
    <row r="547" spans="1:3">
      <c r="A547" s="1" t="str">
        <f>ポリテク静岡!A150</f>
        <v>ポリ静147</v>
      </c>
      <c r="B547" s="1" t="str">
        <f>ポリテク静岡!B150</f>
        <v>有接点シーケンス制御の実践技術</v>
      </c>
      <c r="C547" s="1">
        <f>ポリテク静岡!C150</f>
        <v>10000</v>
      </c>
    </row>
    <row r="548" spans="1:3">
      <c r="A548" s="1" t="str">
        <f>ポリテク静岡!A151</f>
        <v>ポリ静148</v>
      </c>
      <c r="B548" s="1" t="str">
        <f>ポリテク静岡!B151</f>
        <v>実習でわかる省エネルギーの進め方と対策技術</v>
      </c>
      <c r="C548" s="1">
        <f>ポリテク静岡!C151</f>
        <v>19000</v>
      </c>
    </row>
    <row r="549" spans="1:3">
      <c r="A549" s="1" t="str">
        <f>ポリテク静岡!A152</f>
        <v>ポリ静149</v>
      </c>
      <c r="B549" s="1" t="str">
        <f>ポリテク静岡!B152</f>
        <v>実践建築設計３次元ＣＡＤ技術（モデリング・ＶＲ編）</v>
      </c>
      <c r="C549" s="1">
        <f>ポリテク静岡!C152</f>
        <v>11000</v>
      </c>
    </row>
    <row r="550" spans="1:3">
      <c r="A550" s="1" t="str">
        <f>ポリテク静岡!A153</f>
        <v>ポリ静150</v>
      </c>
      <c r="B550" s="1" t="str">
        <f>ポリテク静岡!B153</f>
        <v>フライス盤加工技術（平面加工編）／フライス盤加工技術（溝入れ・段付け加工編）</v>
      </c>
      <c r="C550" s="1">
        <f>ポリテク静岡!C153</f>
        <v>30000</v>
      </c>
    </row>
    <row r="551" spans="1:3">
      <c r="A551" s="1" t="str">
        <f>ポリテク静岡!A154</f>
        <v>ポリ静151</v>
      </c>
      <c r="B551" s="1" t="str">
        <f>ポリテク静岡!B154</f>
        <v>生産性向上支援訓練 129製造分野におけるＤＸ推進</v>
      </c>
      <c r="C551" s="1">
        <f>ポリテク静岡!C154</f>
        <v>3300</v>
      </c>
    </row>
    <row r="552" spans="1:3">
      <c r="A552" s="1" t="str">
        <f>ポリテク静岡!A155</f>
        <v>ポリ静152</v>
      </c>
      <c r="B552" s="1" t="str">
        <f>ポリテク静岡!B155</f>
        <v>生産性向上支援訓練 130経理業務の効率化につながるＤＸの実践</v>
      </c>
      <c r="C552" s="1">
        <f>ポリテク静岡!C155</f>
        <v>3300</v>
      </c>
    </row>
    <row r="553" spans="1:3">
      <c r="A553" s="1" t="str">
        <f>ポリテク静岡!A156</f>
        <v>ポリ静153</v>
      </c>
      <c r="B553" s="1" t="str">
        <f>ポリテク静岡!B156</f>
        <v>生産性向上支援訓練 101業務に役立つ表計算ソフトの関数活用</v>
      </c>
      <c r="C553" s="1">
        <f>ポリテク静岡!C156</f>
        <v>2200</v>
      </c>
    </row>
    <row r="554" spans="1:3">
      <c r="A554" s="1" t="str">
        <f>ポリテク静岡!A157</f>
        <v>ポリ静154</v>
      </c>
      <c r="B554" s="1" t="str">
        <f>ポリテク静岡!B157</f>
        <v>生産性向上支援訓練 103効率よく分析するためのデータ集計</v>
      </c>
      <c r="C554" s="1">
        <f>ポリテク静岡!C157</f>
        <v>2200</v>
      </c>
    </row>
    <row r="555" spans="1:3">
      <c r="A555" s="1" t="str">
        <f>ポリテク静岡!A158</f>
        <v>ポリ静155</v>
      </c>
      <c r="B555" s="1" t="str">
        <f>ポリテク静岡!B158</f>
        <v>生産性向上支援訓練 120データサイエンス入門</v>
      </c>
      <c r="C555" s="1">
        <f>ポリテク静岡!C158</f>
        <v>3300</v>
      </c>
    </row>
    <row r="556" spans="1:3">
      <c r="A556" s="1" t="str">
        <f>ポリテク静岡!A159</f>
        <v>ポリ静156</v>
      </c>
      <c r="B556" s="1" t="str">
        <f>ポリテク静岡!B159</f>
        <v>生産性向上支援訓練 116情報漏えいの原因と対応・対策</v>
      </c>
      <c r="C556" s="1">
        <f>ポリテク静岡!C159</f>
        <v>2200</v>
      </c>
    </row>
    <row r="557" spans="1:3">
      <c r="A557" s="1" t="str">
        <f>ポリテク静岡!A160</f>
        <v>ポリ静157</v>
      </c>
      <c r="B557" s="1" t="str">
        <f>ポリテク静岡!B160</f>
        <v>生産性向上支援訓練 094ＡＩ（人工知能）活用</v>
      </c>
      <c r="C557" s="1">
        <f>ポリテク静岡!C160</f>
        <v>3300</v>
      </c>
    </row>
    <row r="558" spans="1:3">
      <c r="A558" s="1" t="str">
        <f>ポリテク静岡!A161</f>
        <v>ポリ静158</v>
      </c>
      <c r="B558" s="1" t="str">
        <f>ポリテク静岡!B161</f>
        <v>生産性向上支援訓練 089データ活用で進める業務連携</v>
      </c>
      <c r="C558" s="1">
        <f>ポリテク静岡!C161</f>
        <v>3300</v>
      </c>
    </row>
    <row r="559" spans="1:3">
      <c r="A559" s="1" t="str">
        <f>ポリテク静岡!A162</f>
        <v>ポリ静159</v>
      </c>
      <c r="B559" s="1" t="str">
        <f>ポリテク静岡!B162</f>
        <v>生産性向上支援訓練 047チャンスをつかむインターネットビジネス</v>
      </c>
      <c r="C559" s="1">
        <f>ポリテク静岡!C162</f>
        <v>3300</v>
      </c>
    </row>
    <row r="560" spans="1:3">
      <c r="A560" s="1" t="str">
        <f>ポリテク静岡!A163</f>
        <v>ポリ静160</v>
      </c>
      <c r="B560" s="1" t="str">
        <f>ポリテク静岡!B163</f>
        <v>生産性向上支援訓練 111業務効率を向上させるワープロソフト活用</v>
      </c>
      <c r="C560" s="1">
        <f>ポリテク静岡!C163</f>
        <v>2200</v>
      </c>
    </row>
    <row r="561" spans="1:3">
      <c r="A561" s="1" t="str">
        <f>ポリテク静岡!A164</f>
        <v>ポリ静161</v>
      </c>
      <c r="B561" s="1" t="str">
        <f>ポリテク静岡!B164</f>
        <v>生産性向上支援訓練 130経理業務の効率化につながるＤＸの実践</v>
      </c>
      <c r="C561" s="1">
        <f>ポリテク静岡!C164</f>
        <v>3300</v>
      </c>
    </row>
    <row r="562" spans="1:3">
      <c r="A562" s="1" t="str">
        <f>ポリテク静岡!A165</f>
        <v>ポリ静162</v>
      </c>
      <c r="B562" s="1" t="str">
        <f>ポリテク静岡!B165</f>
        <v>生産性向上支援訓練 115脅威情報とセキュリティ対策</v>
      </c>
      <c r="C562" s="1">
        <f>ポリテク静岡!C165</f>
        <v>2200</v>
      </c>
    </row>
    <row r="563" spans="1:3">
      <c r="A563" s="1" t="str">
        <f>ポリテク静岡!A166</f>
        <v>ポリ静163</v>
      </c>
      <c r="B563" s="1" t="str">
        <f>ポリテク静岡!B166</f>
        <v>生産性向上支援訓練 129製造分野におけるＤＸ推進</v>
      </c>
      <c r="C563" s="1">
        <f>ポリテク静岡!C166</f>
        <v>3300</v>
      </c>
    </row>
    <row r="564" spans="1:3">
      <c r="A564" s="1" t="str">
        <f>ポリテク静岡!A167</f>
        <v>ポリ静164</v>
      </c>
      <c r="B564" s="1" t="str">
        <f>ポリテク静岡!B167</f>
        <v>生産性向上支援訓練 014物流システム設計</v>
      </c>
      <c r="C564" s="1">
        <f>ポリテク静岡!C167</f>
        <v>3300</v>
      </c>
    </row>
    <row r="565" spans="1:3">
      <c r="A565" s="1" t="str">
        <f>ポリテク静岡!A168</f>
        <v>ポリ静165</v>
      </c>
      <c r="B565" s="1" t="str">
        <f>ポリテク静岡!B168</f>
        <v>生産性向上支援訓練 114ＳＮＳを活用した情報発信</v>
      </c>
      <c r="C565" s="1">
        <f>ポリテク静岡!C168</f>
        <v>2200</v>
      </c>
    </row>
    <row r="566" spans="1:3">
      <c r="A566" s="1" t="str">
        <f>ポリテク静岡!A169</f>
        <v>ポリ静166</v>
      </c>
      <c r="B566" s="1" t="str">
        <f>ポリテク静岡!B169</f>
        <v>生産性向上支援訓練 012卸売業・サービス業の販売戦略</v>
      </c>
      <c r="C566" s="1">
        <f>ポリテク静岡!C169</f>
        <v>3300</v>
      </c>
    </row>
    <row r="567" spans="1:3">
      <c r="A567" s="1" t="str">
        <f>ポリテク静岡!A170</f>
        <v>ポリ静167</v>
      </c>
      <c r="B567" s="1" t="str">
        <f>ポリテク静岡!B170</f>
        <v>生産性向上支援訓練 018クラウド活用入門</v>
      </c>
      <c r="C567" s="1">
        <f>ポリテク静岡!C170</f>
        <v>3300</v>
      </c>
    </row>
    <row r="568" spans="1:3">
      <c r="A568" s="1" t="str">
        <f>ポリテク静岡!A171</f>
        <v>ポリ静168</v>
      </c>
      <c r="B568" s="1" t="str">
        <f>ポリテク静岡!B171</f>
        <v>生産性向上支援訓練 094ＡＩ（人工知能）活用</v>
      </c>
      <c r="C568" s="1">
        <f>ポリテク静岡!C171</f>
        <v>3300</v>
      </c>
    </row>
    <row r="569" spans="1:3">
      <c r="A569" s="1" t="str">
        <f>ポリテク静岡!A172</f>
        <v>ポリ静169</v>
      </c>
      <c r="B569" s="1" t="str">
        <f>ポリテク静岡!B172</f>
        <v>生産性向上支援訓練 101業務に役立つ表計算ソフトの関数活用</v>
      </c>
      <c r="C569" s="1">
        <f>ポリテク静岡!C172</f>
        <v>2200</v>
      </c>
    </row>
    <row r="570" spans="1:3">
      <c r="A570" s="1" t="str">
        <f>ポリテク静岡!A173</f>
        <v>ポリ静170</v>
      </c>
      <c r="B570" s="1" t="str">
        <f>ポリテク静岡!B173</f>
        <v>生産性向上支援訓練 019IoT活用によるビジネス展開</v>
      </c>
      <c r="C570" s="1">
        <f>ポリテク静岡!C173</f>
        <v>3300</v>
      </c>
    </row>
    <row r="571" spans="1:3">
      <c r="A571" s="1" t="str">
        <f>ポリテク静岡!A174</f>
        <v>ポリ静171</v>
      </c>
      <c r="B571" s="1" t="str">
        <f>ポリテク静岡!B174</f>
        <v>生産性向上支援訓練 056ITツールを活用した業務改善</v>
      </c>
      <c r="C571" s="1">
        <f>ポリテク静岡!C174</f>
        <v>3300</v>
      </c>
    </row>
    <row r="572" spans="1:3">
      <c r="A572" s="1" t="str">
        <f>ポリテク静岡!A175</f>
        <v>ポリ静172</v>
      </c>
      <c r="B572" s="1" t="str">
        <f>ポリテク静岡!B175</f>
        <v>生産性向上支援訓練 090失敗しない社内システム導入</v>
      </c>
      <c r="C572" s="1">
        <f>ポリテク静岡!C175</f>
        <v>3300</v>
      </c>
    </row>
    <row r="573" spans="1:3">
      <c r="A573" s="1" t="str">
        <f>ポリテク静岡!A176</f>
        <v>ポリ静173</v>
      </c>
      <c r="B573" s="1" t="str">
        <f>ポリテク静岡!B176</f>
        <v>生産性向上支援訓練 094ＡＩ（人工知能）活用</v>
      </c>
      <c r="C573" s="1">
        <f>ポリテク静岡!C176</f>
        <v>3300</v>
      </c>
    </row>
    <row r="574" spans="1:3">
      <c r="A574" s="1" t="str">
        <f>ポリテク静岡!A177</f>
        <v>ポリ静174</v>
      </c>
      <c r="B574" s="1" t="str">
        <f>ポリテク静岡!B177</f>
        <v>生産性向上支援訓練 055RPAを活用した業務効率化・コスト削減</v>
      </c>
      <c r="C574" s="1">
        <f>ポリテク静岡!C177</f>
        <v>3300</v>
      </c>
    </row>
    <row r="575" spans="1:3">
      <c r="A575" s="1" t="str">
        <f>ポリテク静岡!A178</f>
        <v>ポリ静175</v>
      </c>
      <c r="B575" s="1" t="str">
        <f>ポリテク静岡!B178</f>
        <v>生産性向上支援訓練 047チャンスをつかむインターネットビジネス</v>
      </c>
      <c r="C575" s="1">
        <f>ポリテク静岡!C178</f>
        <v>3300</v>
      </c>
    </row>
    <row r="576" spans="1:3">
      <c r="A576" s="1" t="str">
        <f>ポリテク静岡!A179</f>
        <v>ポリ静176</v>
      </c>
      <c r="B576" s="1" t="str">
        <f>ポリテク静岡!B179</f>
        <v>生産性向上支援訓練 103効率よく分析するためのデータ集計</v>
      </c>
      <c r="C576" s="1">
        <f>ポリテク静岡!C179</f>
        <v>2200</v>
      </c>
    </row>
    <row r="577" spans="1:3">
      <c r="A577" s="1" t="str">
        <f>ポリテク静岡!A180</f>
        <v>ポリ静177</v>
      </c>
      <c r="B577" s="1" t="str">
        <f>ポリテク静岡!B180</f>
        <v>生産性向上支援訓練 114ＳＮＳを活用した情報発信</v>
      </c>
      <c r="C577" s="1">
        <f>ポリテク静岡!C180</f>
        <v>2200</v>
      </c>
    </row>
    <row r="578" spans="1:3">
      <c r="A578" s="1" t="str">
        <f>ポリテク静岡!A181</f>
        <v>ポリ静178</v>
      </c>
      <c r="B578" s="1" t="str">
        <f>ポリテク静岡!B181</f>
        <v>生産性向上支援訓練 059災害時のリスク管理と事業継続計画</v>
      </c>
      <c r="C578" s="1">
        <f>ポリテク静岡!C181</f>
        <v>3300</v>
      </c>
    </row>
    <row r="579" spans="1:3">
      <c r="A579" s="1" t="str">
        <f>ポリテク静岡!A182</f>
        <v>ポリ静179</v>
      </c>
      <c r="B579" s="1" t="str">
        <f>ポリテク静岡!B182</f>
        <v>生産性向上支援訓練 104ピポットテーブルを活用したデータ分析</v>
      </c>
      <c r="C579" s="1">
        <f>ポリテク静岡!C182</f>
        <v>2200</v>
      </c>
    </row>
    <row r="580" spans="1:3">
      <c r="A580" s="1" t="str">
        <f>ポリテク静岡!A183</f>
        <v>ポリ静180</v>
      </c>
      <c r="B580" s="1" t="str">
        <f>ポリテク静岡!B183</f>
        <v>生産性向上支援訓練 041業務効率向上のための時間管理</v>
      </c>
      <c r="C580" s="1">
        <f>ポリテク静岡!C183</f>
        <v>3300</v>
      </c>
    </row>
    <row r="581" spans="1:3">
      <c r="A581" s="1" t="str">
        <f>ポリテク静岡!A184</f>
        <v>ポリ静181</v>
      </c>
      <c r="B581" s="1" t="str">
        <f>ポリテク静岡!B184</f>
        <v>生産性向上支援訓練 055RPAを活用した業務効率化・コスト削減</v>
      </c>
      <c r="C581" s="1">
        <f>ポリテク静岡!C184</f>
        <v>3300</v>
      </c>
    </row>
    <row r="582" spans="1:3">
      <c r="A582" s="1" t="str">
        <f>ポリテク静岡!A185</f>
        <v>ポリ静182</v>
      </c>
      <c r="B582" s="1" t="str">
        <f>ポリテク静岡!B185</f>
        <v>生産性向上支援訓練 101業務に役立つ表計算ソフトの関数活用（応用編）</v>
      </c>
      <c r="C582" s="1">
        <f>ポリテク静岡!C185</f>
        <v>2200</v>
      </c>
    </row>
    <row r="583" spans="1:3">
      <c r="A583" s="1">
        <f>ポリテク静岡!A186</f>
        <v>0</v>
      </c>
      <c r="B583" s="1">
        <f>ポリテク静岡!B186</f>
        <v>0</v>
      </c>
      <c r="C583" s="1">
        <f>ポリテク静岡!C186</f>
        <v>0</v>
      </c>
    </row>
    <row r="584" spans="1:3">
      <c r="A584" s="1">
        <f>ポリテク静岡!A187</f>
        <v>0</v>
      </c>
      <c r="B584" s="1">
        <f>ポリテク静岡!B187</f>
        <v>0</v>
      </c>
      <c r="C584" s="1">
        <f>ポリテク静岡!C187</f>
        <v>0</v>
      </c>
    </row>
    <row r="585" spans="1:3">
      <c r="A585" s="1">
        <f>ポリテク静岡!A188</f>
        <v>0</v>
      </c>
      <c r="B585" s="1">
        <f>ポリテク静岡!B188</f>
        <v>0</v>
      </c>
      <c r="C585" s="1">
        <f>ポリテク静岡!C188</f>
        <v>0</v>
      </c>
    </row>
    <row r="586" spans="1:3">
      <c r="A586" s="1">
        <f>ポリテク静岡!A189</f>
        <v>0</v>
      </c>
      <c r="B586" s="1">
        <f>ポリテク静岡!B189</f>
        <v>0</v>
      </c>
      <c r="C586" s="1">
        <f>ポリテク静岡!C189</f>
        <v>0</v>
      </c>
    </row>
    <row r="587" spans="1:3">
      <c r="A587" s="1">
        <f>ポリテク静岡!A190</f>
        <v>0</v>
      </c>
      <c r="B587" s="1">
        <f>ポリテク静岡!B190</f>
        <v>0</v>
      </c>
      <c r="C587" s="1">
        <f>ポリテク静岡!C190</f>
        <v>0</v>
      </c>
    </row>
    <row r="588" spans="1:3">
      <c r="A588" s="1">
        <f>ポリテク静岡!A191</f>
        <v>0</v>
      </c>
      <c r="B588" s="1">
        <f>ポリテク静岡!B191</f>
        <v>0</v>
      </c>
      <c r="C588" s="1">
        <f>ポリテク静岡!C191</f>
        <v>0</v>
      </c>
    </row>
    <row r="589" spans="1:3">
      <c r="A589" s="1">
        <f>ポリテク静岡!A192</f>
        <v>0</v>
      </c>
      <c r="B589" s="1">
        <f>ポリテク静岡!B192</f>
        <v>0</v>
      </c>
      <c r="C589" s="1">
        <f>ポリテク静岡!C192</f>
        <v>0</v>
      </c>
    </row>
    <row r="590" spans="1:3">
      <c r="A590" s="1">
        <f>ポリテク静岡!A193</f>
        <v>0</v>
      </c>
      <c r="B590" s="1">
        <f>ポリテク静岡!B193</f>
        <v>0</v>
      </c>
      <c r="C590" s="1">
        <f>ポリテク静岡!C193</f>
        <v>0</v>
      </c>
    </row>
    <row r="591" spans="1:3">
      <c r="A591" s="1">
        <f>ポリテク静岡!A194</f>
        <v>0</v>
      </c>
      <c r="B591" s="1">
        <f>ポリテク静岡!B194</f>
        <v>0</v>
      </c>
      <c r="C591" s="1">
        <f>ポリテク静岡!C194</f>
        <v>0</v>
      </c>
    </row>
    <row r="592" spans="1:3">
      <c r="A592" s="1">
        <f>ポリテク静岡!A195</f>
        <v>0</v>
      </c>
      <c r="B592" s="1">
        <f>ポリテク静岡!B195</f>
        <v>0</v>
      </c>
      <c r="C592" s="1">
        <f>ポリテク静岡!C195</f>
        <v>0</v>
      </c>
    </row>
    <row r="593" spans="1:3">
      <c r="A593" s="1">
        <f>ポリテク静岡!A196</f>
        <v>0</v>
      </c>
      <c r="B593" s="1">
        <f>ポリテク静岡!B196</f>
        <v>0</v>
      </c>
      <c r="C593" s="1">
        <f>ポリテク静岡!C196</f>
        <v>0</v>
      </c>
    </row>
    <row r="594" spans="1:3">
      <c r="A594" s="1">
        <f>ポリテク静岡!A197</f>
        <v>0</v>
      </c>
      <c r="B594" s="1">
        <f>ポリテク静岡!B197</f>
        <v>0</v>
      </c>
      <c r="C594" s="1">
        <f>ポリテク静岡!C197</f>
        <v>0</v>
      </c>
    </row>
    <row r="595" spans="1:3">
      <c r="A595" s="1">
        <f>ポリテク静岡!A198</f>
        <v>0</v>
      </c>
      <c r="B595" s="1">
        <f>ポリテク静岡!B198</f>
        <v>0</v>
      </c>
      <c r="C595" s="1">
        <f>ポリテク静岡!C198</f>
        <v>0</v>
      </c>
    </row>
    <row r="596" spans="1:3">
      <c r="A596" s="1">
        <f>ポリテク静岡!A199</f>
        <v>0</v>
      </c>
      <c r="B596" s="1">
        <f>ポリテク静岡!B199</f>
        <v>0</v>
      </c>
      <c r="C596" s="1">
        <f>ポリテク静岡!C199</f>
        <v>0</v>
      </c>
    </row>
    <row r="597" spans="1:3">
      <c r="A597" s="1">
        <f>ポリテク静岡!A200</f>
        <v>0</v>
      </c>
      <c r="B597" s="1">
        <f>ポリテク静岡!B200</f>
        <v>0</v>
      </c>
      <c r="C597" s="1">
        <f>ポリテク静岡!C200</f>
        <v>0</v>
      </c>
    </row>
    <row r="598" spans="1:3">
      <c r="A598" s="1">
        <f>ポリテク静岡!A201</f>
        <v>0</v>
      </c>
      <c r="B598" s="1">
        <f>ポリテク静岡!B201</f>
        <v>0</v>
      </c>
      <c r="C598" s="1">
        <f>ポリテク静岡!C201</f>
        <v>0</v>
      </c>
    </row>
    <row r="599" spans="1:3">
      <c r="A599" s="1">
        <f>ポリテク静岡!A202</f>
        <v>0</v>
      </c>
      <c r="B599" s="1">
        <f>ポリテク静岡!B202</f>
        <v>0</v>
      </c>
      <c r="C599" s="1">
        <f>ポリテク静岡!C202</f>
        <v>0</v>
      </c>
    </row>
    <row r="600" spans="1:3">
      <c r="A600" s="1">
        <f>ポリテク静岡!A203</f>
        <v>0</v>
      </c>
      <c r="B600" s="1">
        <f>ポリテク静岡!B203</f>
        <v>0</v>
      </c>
      <c r="C600" s="1">
        <f>ポリテク静岡!C203</f>
        <v>0</v>
      </c>
    </row>
    <row r="601" spans="1:3">
      <c r="A601" s="1" t="str">
        <f>ポリテク浜松!A4</f>
        <v>ポリ浜001</v>
      </c>
      <c r="B601" s="1" t="str">
        <f>ポリテク浜松!B4</f>
        <v>実践機械製図技術（図形編）</v>
      </c>
      <c r="C601" s="1">
        <f>ポリテク浜松!C4</f>
        <v>11000</v>
      </c>
    </row>
    <row r="602" spans="1:3">
      <c r="A602" s="1" t="str">
        <f>ポリテク浜松!A5</f>
        <v>ポリ浜002</v>
      </c>
      <c r="B602" s="1" t="str">
        <f>ポリテク浜松!B5</f>
        <v>設計に活かす３次元ＣＡＤソリッドモデリング技術</v>
      </c>
      <c r="C602" s="1">
        <f>ポリテク浜松!C5</f>
        <v>30500</v>
      </c>
    </row>
    <row r="603" spans="1:3">
      <c r="A603" s="1" t="str">
        <f>ポリテク浜松!A6</f>
        <v>ポリ浜003</v>
      </c>
      <c r="B603" s="1" t="str">
        <f>ポリテク浜松!B6</f>
        <v>生産性向上のための時間管理技術</v>
      </c>
      <c r="C603" s="1">
        <f>ポリテク浜松!C6</f>
        <v>10000</v>
      </c>
    </row>
    <row r="604" spans="1:3">
      <c r="A604" s="1" t="str">
        <f>ポリテク浜松!A7</f>
        <v>ポリ浜004</v>
      </c>
      <c r="B604" s="1" t="str">
        <f>ポリテク浜松!B7</f>
        <v>実践機械製図技術（寸法・公差編）</v>
      </c>
      <c r="C604" s="1">
        <f>ポリテク浜松!C7</f>
        <v>11000</v>
      </c>
    </row>
    <row r="605" spans="1:3">
      <c r="A605" s="1" t="str">
        <f>ポリテク浜松!A8</f>
        <v>ポリ浜005</v>
      </c>
      <c r="B605" s="1" t="str">
        <f>ポリテク浜松!B8</f>
        <v>精密測定技術</v>
      </c>
      <c r="C605" s="1">
        <f>ポリテク浜松!C8</f>
        <v>8500</v>
      </c>
    </row>
    <row r="606" spans="1:3">
      <c r="A606" s="1" t="str">
        <f>ポリテク浜松!A9</f>
        <v>ポリ浜006</v>
      </c>
      <c r="B606" s="1" t="str">
        <f>ポリテク浜松!B9</f>
        <v>トランジスタ回路の設計・評価技術</v>
      </c>
      <c r="C606" s="1">
        <f>ポリテク浜松!C9</f>
        <v>11000</v>
      </c>
    </row>
    <row r="607" spans="1:3">
      <c r="A607" s="1" t="str">
        <f>ポリテク浜松!A10</f>
        <v>ポリ浜007</v>
      </c>
      <c r="B607" s="1" t="str">
        <f>ポリテク浜松!B10</f>
        <v>ヒューマンエラー対策実践</v>
      </c>
      <c r="C607" s="1">
        <f>ポリテク浜松!C10</f>
        <v>14000</v>
      </c>
    </row>
    <row r="608" spans="1:3">
      <c r="A608" s="1" t="str">
        <f>ポリテク浜松!A11</f>
        <v>ポリ浜008</v>
      </c>
      <c r="B608" s="1" t="str">
        <f>ポリテク浜松!B11</f>
        <v>実践機械製図技術（図形編）</v>
      </c>
      <c r="C608" s="1">
        <f>ポリテク浜松!C11</f>
        <v>11000</v>
      </c>
    </row>
    <row r="609" spans="1:3">
      <c r="A609" s="1" t="str">
        <f>ポリテク浜松!A12</f>
        <v>ポリ浜009</v>
      </c>
      <c r="B609" s="1" t="str">
        <f>ポリテク浜松!B12</f>
        <v>製品設計者のためのプラスチック射出成形・金型</v>
      </c>
      <c r="C609" s="1">
        <f>ポリテク浜松!C12</f>
        <v>19500</v>
      </c>
    </row>
    <row r="610" spans="1:3">
      <c r="A610" s="1" t="str">
        <f>ポリテク浜松!A13</f>
        <v>ポリ浜010</v>
      </c>
      <c r="B610" s="1" t="str">
        <f>ポリテク浜松!B13</f>
        <v>産業用ロボット活用技術</v>
      </c>
      <c r="C610" s="1">
        <f>ポリテク浜松!C13</f>
        <v>10000</v>
      </c>
    </row>
    <row r="611" spans="1:3">
      <c r="A611" s="1" t="str">
        <f>ポリテク浜松!A14</f>
        <v>ポリ浜011</v>
      </c>
      <c r="B611" s="1" t="str">
        <f>ポリテク浜松!B14</f>
        <v>有接点シーケンス制御の実践技術</v>
      </c>
      <c r="C611" s="1">
        <f>ポリテク浜松!C14</f>
        <v>10000</v>
      </c>
    </row>
    <row r="612" spans="1:3">
      <c r="A612" s="1" t="str">
        <f>ポリテク浜松!A15</f>
        <v>ポリ浜012</v>
      </c>
      <c r="B612" s="1" t="str">
        <f>ポリテク浜松!B15</f>
        <v>業務改善・生産性向上のための「見える化」技術</v>
      </c>
      <c r="C612" s="1">
        <f>ポリテク浜松!C15</f>
        <v>10000</v>
      </c>
    </row>
    <row r="613" spans="1:3">
      <c r="A613" s="1" t="str">
        <f>ポリテク浜松!A16</f>
        <v>ポリ浜013</v>
      </c>
      <c r="B613" s="1" t="str">
        <f>ポリテク浜松!B16</f>
        <v>実践機械製図技術（寸法・公差編）</v>
      </c>
      <c r="C613" s="1">
        <f>ポリテク浜松!C16</f>
        <v>11000</v>
      </c>
    </row>
    <row r="614" spans="1:3">
      <c r="A614" s="1" t="str">
        <f>ポリテク浜松!A17</f>
        <v>ポリ浜014</v>
      </c>
      <c r="B614" s="1" t="str">
        <f>ポリテク浜松!B17</f>
        <v>設計に活かす３次元ＣＡＤソリッドモデリング技術</v>
      </c>
      <c r="C614" s="1">
        <f>ポリテク浜松!C17</f>
        <v>25000</v>
      </c>
    </row>
    <row r="615" spans="1:3">
      <c r="A615" s="1" t="str">
        <f>ポリテク浜松!A18</f>
        <v>ポリ浜015</v>
      </c>
      <c r="B615" s="1" t="str">
        <f>ポリテク浜松!B18</f>
        <v>空気圧回路設計実践技術</v>
      </c>
      <c r="C615" s="1">
        <f>ポリテク浜松!C18</f>
        <v>9500</v>
      </c>
    </row>
    <row r="616" spans="1:3">
      <c r="A616" s="1" t="str">
        <f>ポリテク浜松!A19</f>
        <v>ポリ浜016</v>
      </c>
      <c r="B616" s="1" t="str">
        <f>ポリテク浜松!B19</f>
        <v>モーションコントロール機器の制御技術</v>
      </c>
      <c r="C616" s="1">
        <f>ポリテク浜松!C19</f>
        <v>28500</v>
      </c>
    </row>
    <row r="617" spans="1:3">
      <c r="A617" s="1" t="str">
        <f>ポリテク浜松!A20</f>
        <v>ポリ浜017</v>
      </c>
      <c r="B617" s="1" t="str">
        <f>ポリテク浜松!B20</f>
        <v>原価管理から見た生産性向上</v>
      </c>
      <c r="C617" s="1">
        <f>ポリテク浜松!C20</f>
        <v>10000</v>
      </c>
    </row>
    <row r="618" spans="1:3">
      <c r="A618" s="1" t="str">
        <f>ポリテク浜松!A21</f>
        <v>ポリ浜018</v>
      </c>
      <c r="B618" s="1" t="str">
        <f>ポリテク浜松!B21</f>
        <v>機械設計のための総合力学（機械部品設計編）</v>
      </c>
      <c r="C618" s="1">
        <f>ポリテク浜松!C21</f>
        <v>20000</v>
      </c>
    </row>
    <row r="619" spans="1:3">
      <c r="A619" s="1" t="str">
        <f>ポリテク浜松!A22</f>
        <v>ポリ浜019</v>
      </c>
      <c r="B619" s="1" t="str">
        <f>ポリテク浜松!B22</f>
        <v>幾何公差の解釈と測定技術</v>
      </c>
      <c r="C619" s="1">
        <f>ポリテク浜松!C22</f>
        <v>25500</v>
      </c>
    </row>
    <row r="620" spans="1:3">
      <c r="A620" s="1" t="str">
        <f>ポリテク浜松!A23</f>
        <v>ポリ浜020</v>
      </c>
      <c r="B620" s="1" t="str">
        <f>ポリテク浜松!B23</f>
        <v>生産現場に活かす品質管理技法</v>
      </c>
      <c r="C620" s="1">
        <f>ポリテク浜松!C23</f>
        <v>10000</v>
      </c>
    </row>
    <row r="621" spans="1:3">
      <c r="A621" s="1" t="str">
        <f>ポリテク浜松!A24</f>
        <v>ポリ浜021</v>
      </c>
      <c r="B621" s="1" t="str">
        <f>ポリテク浜松!B24</f>
        <v>ＮＣ旋盤プログラミング技術</v>
      </c>
      <c r="C621" s="1">
        <f>ポリテク浜松!C24</f>
        <v>11000</v>
      </c>
    </row>
    <row r="622" spans="1:3">
      <c r="A622" s="1" t="str">
        <f>ポリテク浜松!A25</f>
        <v>ポリ浜022</v>
      </c>
      <c r="B622" s="1" t="str">
        <f>ポリテク浜松!B25</f>
        <v>ＰＬＣプログラミング技術</v>
      </c>
      <c r="C622" s="1">
        <f>ポリテク浜松!C25</f>
        <v>9500</v>
      </c>
    </row>
    <row r="623" spans="1:3">
      <c r="A623" s="1" t="str">
        <f>ポリテク浜松!A26</f>
        <v>ポリ浜023</v>
      </c>
      <c r="B623" s="1" t="str">
        <f>ポリテク浜松!B26</f>
        <v>ＮＣ旋盤加工技術</v>
      </c>
      <c r="C623" s="1">
        <f>ポリテク浜松!C26</f>
        <v>13500</v>
      </c>
    </row>
    <row r="624" spans="1:3">
      <c r="A624" s="1" t="str">
        <f>ポリテク浜松!A27</f>
        <v>ポリ浜024</v>
      </c>
      <c r="B624" s="1" t="str">
        <f>ポリテク浜松!B27</f>
        <v>旋盤加工技術</v>
      </c>
      <c r="C624" s="1">
        <f>ポリテク浜松!C27</f>
        <v>18000</v>
      </c>
    </row>
    <row r="625" spans="1:3">
      <c r="A625" s="1" t="str">
        <f>ポリテク浜松!A28</f>
        <v>ポリ浜025</v>
      </c>
      <c r="B625" s="1" t="str">
        <f>ポリテク浜松!B28</f>
        <v>生産現場の機械保全技術</v>
      </c>
      <c r="C625" s="1">
        <f>ポリテク浜松!C28</f>
        <v>13000</v>
      </c>
    </row>
    <row r="626" spans="1:3">
      <c r="A626" s="1" t="str">
        <f>ポリテク浜松!A29</f>
        <v>ポリ浜026</v>
      </c>
      <c r="B626" s="1" t="str">
        <f>ポリテク浜松!B29</f>
        <v>有接点シーケンス制御の実践技術</v>
      </c>
      <c r="C626" s="1">
        <f>ポリテク浜松!C29</f>
        <v>10000</v>
      </c>
    </row>
    <row r="627" spans="1:3">
      <c r="A627" s="1" t="str">
        <f>ポリテク浜松!A30</f>
        <v>ポリ浜027</v>
      </c>
      <c r="B627" s="1" t="str">
        <f>ポリテク浜松!B30</f>
        <v>ＰＬＣ制御の応用技術</v>
      </c>
      <c r="C627" s="1">
        <f>ポリテク浜松!C30</f>
        <v>9500</v>
      </c>
    </row>
    <row r="628" spans="1:3">
      <c r="A628" s="1" t="str">
        <f>ポリテク浜松!A31</f>
        <v>ポリ浜028</v>
      </c>
      <c r="B628" s="1" t="str">
        <f>ポリテク浜松!B31</f>
        <v>生産システムのキャッシュフローによる採算性評価</v>
      </c>
      <c r="C628" s="1">
        <f>ポリテク浜松!C31</f>
        <v>12000</v>
      </c>
    </row>
    <row r="629" spans="1:3">
      <c r="A629" s="1" t="str">
        <f>ポリテク浜松!A32</f>
        <v>ポリ浜029</v>
      </c>
      <c r="B629" s="1" t="str">
        <f>ポリテク浜松!B32</f>
        <v>ＲＬＣ回路の設計・評価技術</v>
      </c>
      <c r="C629" s="1">
        <f>ポリテク浜松!C32</f>
        <v>12000</v>
      </c>
    </row>
    <row r="630" spans="1:3">
      <c r="A630" s="1" t="str">
        <f>ポリテク浜松!A33</f>
        <v>ポリ浜030</v>
      </c>
      <c r="B630" s="1" t="str">
        <f>ポリテク浜松!B33</f>
        <v>組込み技術者のためのプログラミング（配列・関数編）</v>
      </c>
      <c r="C630" s="1">
        <f>ポリテク浜松!C33</f>
        <v>13000</v>
      </c>
    </row>
    <row r="631" spans="1:3">
      <c r="A631" s="1" t="str">
        <f>ポリテク浜松!A34</f>
        <v>ポリ浜031</v>
      </c>
      <c r="B631" s="1" t="str">
        <f>ポリテク浜松!B34</f>
        <v>５Ｓによるムダ取り・改善の進め方</v>
      </c>
      <c r="C631" s="1">
        <f>ポリテク浜松!C34</f>
        <v>12000</v>
      </c>
    </row>
    <row r="632" spans="1:3">
      <c r="A632" s="1" t="str">
        <f>ポリテク浜松!A35</f>
        <v>ポリ浜032</v>
      </c>
      <c r="B632" s="1" t="str">
        <f>ポリテク浜松!B35</f>
        <v>実験計画法を活用した生産プロセスと品質の改善</v>
      </c>
      <c r="C632" s="1">
        <f>ポリテク浜松!C35</f>
        <v>10000</v>
      </c>
    </row>
    <row r="633" spans="1:3">
      <c r="A633" s="1" t="str">
        <f>ポリテク浜松!A36</f>
        <v>ポリ浜033</v>
      </c>
      <c r="B633" s="1" t="str">
        <f>ポリテク浜松!B36</f>
        <v>３次元ＣＡＤを活用したアセンブリ技術</v>
      </c>
      <c r="C633" s="1">
        <f>ポリテク浜松!C36</f>
        <v>22000</v>
      </c>
    </row>
    <row r="634" spans="1:3">
      <c r="A634" s="1" t="str">
        <f>ポリテク浜松!A37</f>
        <v>ポリ浜034</v>
      </c>
      <c r="B634" s="1" t="str">
        <f>ポリテク浜松!B37</f>
        <v>マシニングセンタによる輪郭加工プログラミング</v>
      </c>
      <c r="C634" s="1">
        <f>ポリテク浜松!C37</f>
        <v>13000</v>
      </c>
    </row>
    <row r="635" spans="1:3">
      <c r="A635" s="1" t="str">
        <f>ポリテク浜松!A38</f>
        <v>ポリ浜035</v>
      </c>
      <c r="B635" s="1" t="str">
        <f>ポリテク浜松!B38</f>
        <v>２次元ＣＡＤによる機械製図技術</v>
      </c>
      <c r="C635" s="1">
        <f>ポリテク浜松!C38</f>
        <v>15500</v>
      </c>
    </row>
    <row r="636" spans="1:3">
      <c r="A636" s="1" t="str">
        <f>ポリテク浜松!A39</f>
        <v>ポリ浜036</v>
      </c>
      <c r="B636" s="1" t="str">
        <f>ポリテク浜松!B39</f>
        <v>板金製作を考慮した板金部品の設計技術</v>
      </c>
      <c r="C636" s="1">
        <f>ポリテク浜松!C39</f>
        <v>23000</v>
      </c>
    </row>
    <row r="637" spans="1:3">
      <c r="A637" s="1" t="str">
        <f>ポリテク浜松!A40</f>
        <v>ポリ浜037</v>
      </c>
      <c r="B637" s="1" t="str">
        <f>ポリテク浜松!B40</f>
        <v>基板製作に係る鉛フリーはんだ付け技術</v>
      </c>
      <c r="C637" s="1">
        <f>ポリテク浜松!C40</f>
        <v>16500</v>
      </c>
    </row>
    <row r="638" spans="1:3">
      <c r="A638" s="1" t="str">
        <f>ポリテク浜松!A41</f>
        <v>ポリ浜038</v>
      </c>
      <c r="B638" s="1" t="str">
        <f>ポリテク浜松!B41</f>
        <v>マシニングセンタによる穴加工プログラミング</v>
      </c>
      <c r="C638" s="1">
        <f>ポリテク浜松!C41</f>
        <v>13000</v>
      </c>
    </row>
    <row r="639" spans="1:3">
      <c r="A639" s="1" t="str">
        <f>ポリテク浜松!A42</f>
        <v>ポリ浜039</v>
      </c>
      <c r="B639" s="1" t="str">
        <f>ポリテク浜松!B42</f>
        <v>製造業におけるコストダウン実践法</v>
      </c>
      <c r="C639" s="1">
        <f>ポリテク浜松!C42</f>
        <v>10500</v>
      </c>
    </row>
    <row r="640" spans="1:3">
      <c r="A640" s="1" t="str">
        <f>ポリテク浜松!A43</f>
        <v>ポリ浜040</v>
      </c>
      <c r="B640" s="1" t="str">
        <f>ポリテク浜松!B43</f>
        <v>電気設備のための計測技術</v>
      </c>
      <c r="C640" s="1">
        <f>ポリテク浜松!C43</f>
        <v>9500</v>
      </c>
    </row>
    <row r="641" spans="1:3">
      <c r="A641" s="1" t="str">
        <f>ポリテク浜松!A44</f>
        <v>ポリ浜041</v>
      </c>
      <c r="B641" s="1" t="str">
        <f>ポリテク浜松!B44</f>
        <v>生産プロセス改善のための統計解析</v>
      </c>
      <c r="C641" s="1">
        <f>ポリテク浜松!C44</f>
        <v>10000</v>
      </c>
    </row>
    <row r="642" spans="1:3">
      <c r="A642" s="1" t="str">
        <f>ポリテク浜松!A45</f>
        <v>ポリ浜042</v>
      </c>
      <c r="B642" s="1" t="str">
        <f>ポリテク浜松!B45</f>
        <v>組込み技術者のためのプログラミング（ポインタ・構造体編）</v>
      </c>
      <c r="C642" s="1">
        <f>ポリテク浜松!C45</f>
        <v>13000</v>
      </c>
    </row>
    <row r="643" spans="1:3">
      <c r="A643" s="1" t="str">
        <f>ポリテク浜松!A46</f>
        <v>ポリ浜043</v>
      </c>
      <c r="B643" s="1" t="str">
        <f>ポリテク浜松!B46</f>
        <v>電子回路の計測技術</v>
      </c>
      <c r="C643" s="1">
        <f>ポリテク浜松!C46</f>
        <v>10000</v>
      </c>
    </row>
    <row r="644" spans="1:3">
      <c r="A644" s="1" t="str">
        <f>ポリテク浜松!A47</f>
        <v>ポリ浜044</v>
      </c>
      <c r="B644" s="1" t="str">
        <f>ポリテク浜松!B47</f>
        <v>鉛フリー手はんだ付け作業の品質管理技術</v>
      </c>
      <c r="C644" s="1">
        <f>ポリテク浜松!C47</f>
        <v>33500</v>
      </c>
    </row>
    <row r="645" spans="1:3">
      <c r="A645" s="1" t="str">
        <f>ポリテク浜松!A48</f>
        <v>ポリ浜045</v>
      </c>
      <c r="B645" s="1" t="str">
        <f>ポリテク浜松!B48</f>
        <v>ＰＬＣによる通信システム構築技術</v>
      </c>
      <c r="C645" s="1">
        <f>ポリテク浜松!C48</f>
        <v>9500</v>
      </c>
    </row>
    <row r="646" spans="1:3">
      <c r="A646" s="1" t="str">
        <f>ポリテク浜松!A49</f>
        <v>ポリ浜046</v>
      </c>
      <c r="B646" s="1" t="str">
        <f>ポリテク浜松!B49</f>
        <v>オペアンプ回路の設計・評価技術</v>
      </c>
      <c r="C646" s="1">
        <f>ポリテク浜松!C49</f>
        <v>12000</v>
      </c>
    </row>
    <row r="647" spans="1:3">
      <c r="A647" s="1" t="str">
        <f>ポリテク浜松!A50</f>
        <v>ポリ浜047</v>
      </c>
      <c r="B647" s="1" t="str">
        <f>ポリテク浜松!B50</f>
        <v>切りくず処理の問題解決</v>
      </c>
      <c r="C647" s="1">
        <f>ポリテク浜松!C50</f>
        <v>25000</v>
      </c>
    </row>
    <row r="648" spans="1:3">
      <c r="A648" s="1" t="str">
        <f>ポリテク浜松!A51</f>
        <v>ポリ浜048</v>
      </c>
      <c r="B648" s="1" t="str">
        <f>ポリテク浜松!B51</f>
        <v>有接点シーケンス制御の実践技術</v>
      </c>
      <c r="C648" s="1">
        <f>ポリテク浜松!C51</f>
        <v>10000</v>
      </c>
    </row>
    <row r="649" spans="1:3">
      <c r="A649" s="1" t="str">
        <f>ポリテク浜松!A52</f>
        <v>ポリ浜049</v>
      </c>
      <c r="B649" s="1" t="str">
        <f>ポリテク浜松!B52</f>
        <v>幾何公差の解釈と測定技術</v>
      </c>
      <c r="C649" s="1">
        <f>ポリテク浜松!C52</f>
        <v>25500</v>
      </c>
    </row>
    <row r="650" spans="1:3">
      <c r="A650" s="1" t="str">
        <f>ポリテク浜松!A53</f>
        <v>ポリ浜050</v>
      </c>
      <c r="B650" s="1" t="str">
        <f>ポリテク浜松!B53</f>
        <v>産業用ロボット活用技術</v>
      </c>
      <c r="C650" s="1">
        <f>ポリテク浜松!C53</f>
        <v>10000</v>
      </c>
    </row>
    <row r="651" spans="1:3">
      <c r="A651" s="1" t="str">
        <f>ポリテク浜松!A54</f>
        <v>ポリ浜051</v>
      </c>
      <c r="B651" s="1" t="str">
        <f>ポリテク浜松!B54</f>
        <v>マイコン制御システム開発技術</v>
      </c>
      <c r="C651" s="1">
        <f>ポリテク浜松!C54</f>
        <v>19000</v>
      </c>
    </row>
    <row r="652" spans="1:3">
      <c r="A652" s="1" t="str">
        <f>ポリテク浜松!A55</f>
        <v>ポリ浜052</v>
      </c>
      <c r="B652" s="1" t="str">
        <f>ポリテク浜松!B55</f>
        <v>仕事と人を動かす現場監督者の育成</v>
      </c>
      <c r="C652" s="1">
        <f>ポリテク浜松!C55</f>
        <v>10000</v>
      </c>
    </row>
    <row r="653" spans="1:3">
      <c r="A653" s="1" t="str">
        <f>ポリテク浜松!A56</f>
        <v>ポリ浜053</v>
      </c>
      <c r="B653" s="1" t="str">
        <f>ポリテク浜松!B56</f>
        <v>設計に活かす３次元ＣＡＤソリッドモデリング技術</v>
      </c>
      <c r="C653" s="1">
        <f>ポリテク浜松!C56</f>
        <v>25000</v>
      </c>
    </row>
    <row r="654" spans="1:3">
      <c r="A654" s="1" t="str">
        <f>ポリテク浜松!A57</f>
        <v>ポリ浜054</v>
      </c>
      <c r="B654" s="1" t="str">
        <f>ポリテク浜松!B57</f>
        <v>ＰＬＣプログラミング技術</v>
      </c>
      <c r="C654" s="1">
        <f>ポリテク浜松!C57</f>
        <v>9500</v>
      </c>
    </row>
    <row r="655" spans="1:3">
      <c r="A655" s="1" t="str">
        <f>ポリテク浜松!A58</f>
        <v>ポリ浜055</v>
      </c>
      <c r="B655" s="1" t="str">
        <f>ポリテク浜松!B58</f>
        <v>５Ｓによるムダ取り・改善の進め方</v>
      </c>
      <c r="C655" s="1">
        <f>ポリテク浜松!C58</f>
        <v>12000</v>
      </c>
    </row>
    <row r="656" spans="1:3">
      <c r="A656" s="1" t="str">
        <f>ポリテク浜松!A59</f>
        <v>ポリ浜056</v>
      </c>
      <c r="B656" s="1" t="str">
        <f>ポリテク浜松!B59</f>
        <v>空気圧回路設計実践技術</v>
      </c>
      <c r="C656" s="1">
        <f>ポリテク浜松!C59</f>
        <v>9500</v>
      </c>
    </row>
    <row r="657" spans="1:3">
      <c r="A657" s="1" t="str">
        <f>ポリテク浜松!A60</f>
        <v>ポリ浜057</v>
      </c>
      <c r="B657" s="1" t="str">
        <f>ポリテク浜松!B60</f>
        <v>新ＱＣ７つ道具活用による製造現場における品質改善・品質保証</v>
      </c>
      <c r="C657" s="1">
        <f>ポリテク浜松!C60</f>
        <v>10000</v>
      </c>
    </row>
    <row r="658" spans="1:3">
      <c r="A658" s="1" t="str">
        <f>ポリテク浜松!A61</f>
        <v>ポリ浜058</v>
      </c>
      <c r="B658" s="1" t="str">
        <f>ポリテク浜松!B61</f>
        <v>センサを活用したＩｏＴアプリケーション開発技術</v>
      </c>
      <c r="C658" s="1">
        <f>ポリテク浜松!C61</f>
        <v>19000</v>
      </c>
    </row>
    <row r="659" spans="1:3">
      <c r="A659" s="1" t="str">
        <f>ポリテク浜松!A62</f>
        <v>ポリ浜059</v>
      </c>
      <c r="B659" s="1" t="str">
        <f>ポリテク浜松!B62</f>
        <v>ヒューマンエラー対策実践</v>
      </c>
      <c r="C659" s="1">
        <f>ポリテク浜松!C62</f>
        <v>14000</v>
      </c>
    </row>
    <row r="660" spans="1:3">
      <c r="A660" s="1" t="str">
        <f>ポリテク浜松!A63</f>
        <v>ポリ浜060</v>
      </c>
      <c r="B660" s="1" t="str">
        <f>ポリテク浜松!B63</f>
        <v>高圧電気設備の保守点検技術</v>
      </c>
      <c r="C660" s="1">
        <f>ポリテク浜松!C63</f>
        <v>17000</v>
      </c>
    </row>
    <row r="661" spans="1:3">
      <c r="A661" s="1" t="str">
        <f>ポリテク浜松!A64</f>
        <v>ポリ浜061</v>
      </c>
      <c r="B661" s="1" t="str">
        <f>ポリテク浜松!B64</f>
        <v>製品設計者のためのプラスチック射出成形・金型</v>
      </c>
      <c r="C661" s="1">
        <f>ポリテク浜松!C64</f>
        <v>19500</v>
      </c>
    </row>
    <row r="662" spans="1:3">
      <c r="A662" s="1" t="str">
        <f>ポリテク浜松!A65</f>
        <v>ポリ浜062</v>
      </c>
      <c r="B662" s="1" t="str">
        <f>ポリテク浜松!B65</f>
        <v>シーケンス制御による電動機制御技術</v>
      </c>
      <c r="C662" s="1">
        <f>ポリテク浜松!C65</f>
        <v>10000</v>
      </c>
    </row>
    <row r="663" spans="1:3">
      <c r="A663" s="1" t="str">
        <f>ポリテク浜松!A66</f>
        <v>ポリ浜063</v>
      </c>
      <c r="B663" s="1" t="str">
        <f>ポリテク浜松!B66</f>
        <v>有接点シーケンス制御の実践技術</v>
      </c>
      <c r="C663" s="1">
        <f>ポリテク浜松!C66</f>
        <v>10000</v>
      </c>
    </row>
    <row r="664" spans="1:3">
      <c r="A664" s="1" t="str">
        <f>ポリテク浜松!A67</f>
        <v>ポリ浜064</v>
      </c>
      <c r="B664" s="1" t="str">
        <f>ポリテク浜松!B67</f>
        <v>プレス順送金型設計の要点</v>
      </c>
      <c r="C664" s="1">
        <f>ポリテク浜松!C67</f>
        <v>20500</v>
      </c>
    </row>
    <row r="665" spans="1:3">
      <c r="A665" s="1" t="str">
        <f>ポリテク浜松!A68</f>
        <v>ポリ浜065</v>
      </c>
      <c r="B665" s="1" t="str">
        <f>ポリテク浜松!B68</f>
        <v>組込みＬｉｎｕｘによるプログラム開発技法（Ｐｙｔｈｏｎ編）</v>
      </c>
      <c r="C665" s="1">
        <f>ポリテク浜松!C68</f>
        <v>18000</v>
      </c>
    </row>
    <row r="666" spans="1:3">
      <c r="A666" s="1" t="str">
        <f>ポリテク浜松!A69</f>
        <v>ポリ浜066</v>
      </c>
      <c r="B666" s="1" t="str">
        <f>ポリテク浜松!B69</f>
        <v>製造業におけるコストダウン実践法</v>
      </c>
      <c r="C666" s="1">
        <f>ポリテク浜松!C69</f>
        <v>10500</v>
      </c>
    </row>
    <row r="667" spans="1:3">
      <c r="A667" s="1" t="str">
        <f>ポリテク浜松!A70</f>
        <v>ポリ浜067</v>
      </c>
      <c r="B667" s="1" t="str">
        <f>ポリテク浜松!B70</f>
        <v>生産システムのキャッシュフローによる採算性評価</v>
      </c>
      <c r="C667" s="1">
        <f>ポリテク浜松!C70</f>
        <v>12000</v>
      </c>
    </row>
    <row r="668" spans="1:3">
      <c r="A668" s="1" t="str">
        <f>ポリテク浜松!A71</f>
        <v>ポリ浜068</v>
      </c>
      <c r="B668" s="1" t="str">
        <f>ポリテク浜松!B71</f>
        <v>ＰＬＣによるＦＡネットワーク構築技術</v>
      </c>
      <c r="C668" s="1">
        <f>ポリテク浜松!C71</f>
        <v>9500</v>
      </c>
    </row>
    <row r="669" spans="1:3">
      <c r="A669" s="1" t="str">
        <f>ポリテク浜松!A72</f>
        <v>ポリ浜069</v>
      </c>
      <c r="B669" s="1" t="str">
        <f>ポリテク浜松!B72</f>
        <v>実習で学ぶ画像処理・認識技術</v>
      </c>
      <c r="C669" s="1">
        <f>ポリテク浜松!C72</f>
        <v>11500</v>
      </c>
    </row>
    <row r="670" spans="1:3">
      <c r="A670" s="1" t="str">
        <f>ポリテク浜松!A73</f>
        <v>ポリ浜070</v>
      </c>
      <c r="B670" s="1" t="str">
        <f>ポリテク浜松!B73</f>
        <v>組込みデータベースシステム開発技術</v>
      </c>
      <c r="C670" s="1">
        <f>ポリテク浜松!C73</f>
        <v>12500</v>
      </c>
    </row>
    <row r="671" spans="1:3">
      <c r="A671" s="1" t="str">
        <f>ポリテク浜松!A74</f>
        <v>ポリ浜071</v>
      </c>
      <c r="B671" s="1" t="str">
        <f>ポリテク浜松!B74</f>
        <v>標準時間の設定と活用</v>
      </c>
      <c r="C671" s="1">
        <f>ポリテク浜松!C74</f>
        <v>9500</v>
      </c>
    </row>
    <row r="672" spans="1:3">
      <c r="A672" s="1" t="str">
        <f>ポリテク浜松!A75</f>
        <v>ポリ浜072</v>
      </c>
      <c r="B672" s="1" t="str">
        <f>ポリテク浜松!B75</f>
        <v>ＰＬＣプログラミング技術</v>
      </c>
      <c r="C672" s="1">
        <f>ポリテク浜松!C75</f>
        <v>9500</v>
      </c>
    </row>
    <row r="673" spans="1:3">
      <c r="A673" s="1" t="str">
        <f>ポリテク浜松!A76</f>
        <v>ポリ浜073</v>
      </c>
      <c r="B673" s="1" t="str">
        <f>ポリテク浜松!B76</f>
        <v>生産現場に活かす品質管理技法</v>
      </c>
      <c r="C673" s="1">
        <f>ポリテク浜松!C76</f>
        <v>10000</v>
      </c>
    </row>
    <row r="674" spans="1:3">
      <c r="A674" s="1" t="str">
        <f>ポリテク浜松!A77</f>
        <v>ポリ浜074</v>
      </c>
      <c r="B674" s="1" t="str">
        <f>ポリテク浜松!B77</f>
        <v>３次元ＣＡＤを活用したサーフェスモデリング技術</v>
      </c>
      <c r="C674" s="1">
        <f>ポリテク浜松!C77</f>
        <v>19500</v>
      </c>
    </row>
    <row r="675" spans="1:3">
      <c r="A675" s="1" t="str">
        <f>ポリテク浜松!A78</f>
        <v>ポリ浜075</v>
      </c>
      <c r="B675" s="1" t="str">
        <f>ポリテク浜松!B78</f>
        <v>最大実体公差方式の測定技術</v>
      </c>
      <c r="C675" s="1">
        <f>ポリテク浜松!C78</f>
        <v>25500</v>
      </c>
    </row>
    <row r="676" spans="1:3">
      <c r="A676" s="1" t="str">
        <f>ポリテク浜松!A79</f>
        <v>ポリ浜076</v>
      </c>
      <c r="B676" s="1" t="str">
        <f>ポリテク浜松!B79</f>
        <v>手戻りを減らすプラスチック射出成形品設計</v>
      </c>
      <c r="C676" s="1">
        <f>ポリテク浜松!C79</f>
        <v>19500</v>
      </c>
    </row>
    <row r="677" spans="1:3">
      <c r="A677" s="1" t="str">
        <f>ポリテク浜松!A80</f>
        <v>ポリ浜077</v>
      </c>
      <c r="B677" s="1" t="str">
        <f>ポリテク浜松!B80</f>
        <v>生産現場の機械保全技術</v>
      </c>
      <c r="C677" s="1">
        <f>ポリテク浜松!C80</f>
        <v>13000</v>
      </c>
    </row>
    <row r="678" spans="1:3">
      <c r="A678" s="1" t="str">
        <f>ポリテク浜松!A81</f>
        <v>ポリ浜078</v>
      </c>
      <c r="B678" s="1" t="str">
        <f>ポリテク浜松!B81</f>
        <v>電気設備のための計測技術</v>
      </c>
      <c r="C678" s="1">
        <f>ポリテク浜松!C81</f>
        <v>9500</v>
      </c>
    </row>
    <row r="679" spans="1:3">
      <c r="A679" s="1" t="str">
        <f>ポリテク浜松!A82</f>
        <v>ポリ浜079</v>
      </c>
      <c r="B679" s="1" t="str">
        <f>ポリテク浜松!B82</f>
        <v>有接点シーケンス制御の実践技術</v>
      </c>
      <c r="C679" s="1">
        <f>ポリテク浜松!C82</f>
        <v>10000</v>
      </c>
    </row>
    <row r="680" spans="1:3">
      <c r="A680" s="1" t="str">
        <f>ポリテク浜松!A83</f>
        <v>ポリ浜080</v>
      </c>
      <c r="B680" s="1" t="str">
        <f>ポリテク浜松!B83</f>
        <v>プレス金型設計製作のトラブル対策</v>
      </c>
      <c r="C680" s="1">
        <f>ポリテク浜松!C83</f>
        <v>15000</v>
      </c>
    </row>
    <row r="681" spans="1:3">
      <c r="A681" s="1" t="str">
        <f>ポリテク浜松!A84</f>
        <v>ポリ浜081</v>
      </c>
      <c r="B681" s="1" t="str">
        <f>ポリテク浜松!B84</f>
        <v>産業用ロボット活用技術</v>
      </c>
      <c r="C681" s="1">
        <f>ポリテク浜松!C84</f>
        <v>10000</v>
      </c>
    </row>
    <row r="682" spans="1:3">
      <c r="A682" s="1" t="str">
        <f>ポリテク浜松!A85</f>
        <v>ポリ浜082</v>
      </c>
      <c r="B682" s="1" t="str">
        <f>ポリテク浜松!B85</f>
        <v>仕事と人を動かす現場監督者の育成</v>
      </c>
      <c r="C682" s="1">
        <f>ポリテク浜松!C85</f>
        <v>10000</v>
      </c>
    </row>
    <row r="683" spans="1:3">
      <c r="A683" s="1" t="str">
        <f>ポリテク浜松!A86</f>
        <v>ポリ浜083</v>
      </c>
      <c r="B683" s="1" t="str">
        <f>ポリテク浜松!B86</f>
        <v>ＰＬＣ制御の応用技術</v>
      </c>
      <c r="C683" s="1">
        <f>ポリテク浜松!C86</f>
        <v>9500</v>
      </c>
    </row>
    <row r="684" spans="1:3">
      <c r="A684" s="1" t="str">
        <f>ポリテク浜松!A87</f>
        <v>ポリ浜084</v>
      </c>
      <c r="B684" s="1" t="str">
        <f>ポリテク浜松!B87</f>
        <v>ＰＬＣによるタッチパネル活用技術</v>
      </c>
      <c r="C684" s="1">
        <f>ポリテク浜松!C87</f>
        <v>9500</v>
      </c>
    </row>
    <row r="685" spans="1:3">
      <c r="A685" s="1" t="str">
        <f>ポリテク浜松!A88</f>
        <v>ポリ浜085</v>
      </c>
      <c r="B685" s="1" t="str">
        <f>ポリテク浜松!B88</f>
        <v>生産現場における現場改善技法</v>
      </c>
      <c r="C685" s="1">
        <f>ポリテク浜松!C88</f>
        <v>12000</v>
      </c>
    </row>
    <row r="686" spans="1:3">
      <c r="A686" s="1" t="str">
        <f>ポリテク浜松!A89</f>
        <v>ポリ浜086</v>
      </c>
      <c r="B686" s="1" t="str">
        <f>ポリテク浜松!B89</f>
        <v>ＰＬＣによる電気空気圧技術</v>
      </c>
      <c r="C686" s="1">
        <f>ポリテク浜松!C89</f>
        <v>15000</v>
      </c>
    </row>
    <row r="687" spans="1:3">
      <c r="A687" s="1" t="str">
        <f>ポリテク浜松!A90</f>
        <v>ポリ浜087</v>
      </c>
      <c r="B687" s="1" t="str">
        <f>ポリテク浜松!B90</f>
        <v>実習で学ぶ画像処理・認識技術</v>
      </c>
      <c r="C687" s="1">
        <f>ポリテク浜松!C90</f>
        <v>11500</v>
      </c>
    </row>
    <row r="688" spans="1:3">
      <c r="A688" s="1" t="str">
        <f>ポリテク浜松!A91</f>
        <v>ポリ浜088</v>
      </c>
      <c r="B688" s="1" t="str">
        <f>ポリテク浜松!B91</f>
        <v>なぜなぜ分析による真の要因追求と現場改善</v>
      </c>
      <c r="C688" s="1">
        <f>ポリテク浜松!C91</f>
        <v>18500</v>
      </c>
    </row>
    <row r="689" spans="1:3">
      <c r="A689" s="1" t="str">
        <f>ポリテク浜松!A92</f>
        <v>ポリ浜089</v>
      </c>
      <c r="B689" s="1" t="str">
        <f>ポリテク浜松!B92</f>
        <v>ＰＬＣによる位置決め制御技術</v>
      </c>
      <c r="C689" s="1">
        <f>ポリテク浜松!C92</f>
        <v>15000</v>
      </c>
    </row>
    <row r="690" spans="1:3">
      <c r="A690" s="1" t="str">
        <f>ポリテク浜松!A93</f>
        <v>ポリ浜090</v>
      </c>
      <c r="B690" s="1" t="str">
        <f>ポリテク浜松!B93</f>
        <v>センサを活用したＩｏＴアプリケーション開発技術</v>
      </c>
      <c r="C690" s="1">
        <f>ポリテク浜松!C93</f>
        <v>19000</v>
      </c>
    </row>
    <row r="691" spans="1:3">
      <c r="A691" s="1" t="str">
        <f>ポリテク浜松!A94</f>
        <v>ポリ浜091</v>
      </c>
      <c r="B691" s="1" t="str">
        <f>ポリテク浜松!B94</f>
        <v>有接点シーケンス制御の実践技術</v>
      </c>
      <c r="C691" s="1">
        <f>ポリテク浜松!C94</f>
        <v>10000</v>
      </c>
    </row>
    <row r="692" spans="1:3">
      <c r="A692" s="1" t="str">
        <f>ポリテク浜松!A95</f>
        <v>ポリ浜092</v>
      </c>
      <c r="B692" s="1" t="str">
        <f>ポリテク浜松!B95</f>
        <v>組込みシステムにおけるプログラム開発技術</v>
      </c>
      <c r="C692" s="1">
        <f>ポリテク浜松!C95</f>
        <v>9000</v>
      </c>
    </row>
    <row r="693" spans="1:3">
      <c r="A693" s="1" t="str">
        <f>ポリテク浜松!A96</f>
        <v>ポリ浜093</v>
      </c>
      <c r="B693" s="1" t="str">
        <f>ポリテク浜松!B96</f>
        <v>電気系保全実践技術</v>
      </c>
      <c r="C693" s="1">
        <f>ポリテク浜松!C96</f>
        <v>9500</v>
      </c>
    </row>
    <row r="694" spans="1:3">
      <c r="A694" s="1" t="str">
        <f>ポリテク浜松!A97</f>
        <v>ポリ浜094</v>
      </c>
      <c r="B694" s="1" t="str">
        <f>ポリテク浜松!B97</f>
        <v>制約条件を考慮した製造現場のコストダウンと生産性向上方法</v>
      </c>
      <c r="C694" s="1">
        <f>ポリテク浜松!C97</f>
        <v>10000</v>
      </c>
    </row>
    <row r="695" spans="1:3">
      <c r="A695" s="1" t="str">
        <f>ポリテク浜松!A98</f>
        <v>ポリ浜095</v>
      </c>
      <c r="B695" s="1" t="str">
        <f>ポリテク浜松!B98</f>
        <v>５Ｓによるムダ取り・改善の進め方</v>
      </c>
      <c r="C695" s="1">
        <f>ポリテク浜松!C98</f>
        <v>12000</v>
      </c>
    </row>
    <row r="696" spans="1:3">
      <c r="A696" s="1" t="str">
        <f>ポリテク浜松!A99</f>
        <v>ポリ浜096</v>
      </c>
      <c r="B696" s="1" t="str">
        <f>ポリテク浜松!B99</f>
        <v>ＰＬＣプログラミング技術</v>
      </c>
      <c r="C696" s="1">
        <f>ポリテク浜松!C99</f>
        <v>9500</v>
      </c>
    </row>
    <row r="697" spans="1:3">
      <c r="A697" s="1" t="str">
        <f>ポリテク浜松!A100</f>
        <v>ポリ浜097</v>
      </c>
      <c r="B697" s="1" t="str">
        <f>ポリテク浜松!B100</f>
        <v>シーケンス制御による電動機制御技術</v>
      </c>
      <c r="C697" s="1">
        <f>ポリテク浜松!C100</f>
        <v>10000</v>
      </c>
    </row>
    <row r="698" spans="1:3">
      <c r="A698" s="1" t="str">
        <f>ポリテク浜松!A101</f>
        <v>ポリ浜098</v>
      </c>
      <c r="B698" s="1" t="str">
        <f>ポリテク浜松!B101</f>
        <v>基板製作に係る鉛フリーはんだ付け技術</v>
      </c>
      <c r="C698" s="1">
        <f>ポリテク浜松!C101</f>
        <v>16500</v>
      </c>
    </row>
    <row r="699" spans="1:3">
      <c r="A699" s="1" t="str">
        <f>ポリテク浜松!A102</f>
        <v>ポリ浜099</v>
      </c>
      <c r="B699" s="1" t="str">
        <f>ポリテク浜松!B102</f>
        <v>電気設備のための計測技術</v>
      </c>
      <c r="C699" s="1">
        <f>ポリテク浜松!C102</f>
        <v>9500</v>
      </c>
    </row>
    <row r="700" spans="1:3">
      <c r="A700" s="1" t="str">
        <f>ポリテク浜松!A103</f>
        <v>ポリ浜100</v>
      </c>
      <c r="B700" s="1" t="str">
        <f>ポリテク浜松!B103</f>
        <v>高圧電気設備の保守点検技術</v>
      </c>
      <c r="C700" s="1">
        <f>ポリテク浜松!C103</f>
        <v>17000</v>
      </c>
    </row>
    <row r="701" spans="1:3">
      <c r="A701" s="1">
        <f>ポリテク浜松!A104</f>
        <v>0</v>
      </c>
      <c r="B701" s="1">
        <f>ポリテク浜松!B105</f>
        <v>0</v>
      </c>
      <c r="C701" s="1">
        <f>ポリテク浜松!C105</f>
        <v>0</v>
      </c>
    </row>
    <row r="702" spans="1:3">
      <c r="A702" s="1">
        <f>ポリテク浜松!A105</f>
        <v>0</v>
      </c>
      <c r="B702" s="1">
        <f>ポリテク浜松!B106</f>
        <v>0</v>
      </c>
      <c r="C702" s="1">
        <f>ポリテク浜松!C106</f>
        <v>0</v>
      </c>
    </row>
    <row r="703" spans="1:3">
      <c r="A703" s="1">
        <f>ポリテク浜松!A106</f>
        <v>0</v>
      </c>
      <c r="B703" s="1">
        <f>ポリテク浜松!B107</f>
        <v>0</v>
      </c>
      <c r="C703" s="1">
        <f>ポリテク浜松!C107</f>
        <v>0</v>
      </c>
    </row>
    <row r="704" spans="1:3">
      <c r="A704" s="1">
        <f>ポリテク浜松!A107</f>
        <v>0</v>
      </c>
      <c r="B704" s="1">
        <f>ポリテク浜松!B108</f>
        <v>0</v>
      </c>
      <c r="C704" s="1">
        <f>ポリテク浜松!C108</f>
        <v>0</v>
      </c>
    </row>
    <row r="705" spans="1:3">
      <c r="A705" s="1">
        <f>ポリテク浜松!A108</f>
        <v>0</v>
      </c>
      <c r="B705" s="1">
        <f>ポリテク浜松!B109</f>
        <v>0</v>
      </c>
      <c r="C705" s="1">
        <f>ポリテク浜松!C109</f>
        <v>0</v>
      </c>
    </row>
    <row r="706" spans="1:3">
      <c r="A706" s="1">
        <f>ポリテク浜松!A109</f>
        <v>0</v>
      </c>
      <c r="B706" s="1">
        <f>ポリテク浜松!B110</f>
        <v>0</v>
      </c>
      <c r="C706" s="1">
        <f>ポリテク浜松!C110</f>
        <v>0</v>
      </c>
    </row>
    <row r="707" spans="1:3">
      <c r="A707" s="1">
        <f>ポリテク浜松!A110</f>
        <v>0</v>
      </c>
      <c r="B707" s="1">
        <f>ポリテク浜松!B111</f>
        <v>0</v>
      </c>
      <c r="C707" s="1">
        <f>ポリテク浜松!C111</f>
        <v>0</v>
      </c>
    </row>
    <row r="708" spans="1:3">
      <c r="A708" s="1">
        <f>ポリテク浜松!A111</f>
        <v>0</v>
      </c>
      <c r="B708" s="1">
        <f>ポリテク浜松!B112</f>
        <v>0</v>
      </c>
      <c r="C708" s="1">
        <f>ポリテク浜松!C112</f>
        <v>0</v>
      </c>
    </row>
    <row r="709" spans="1:3">
      <c r="A709" s="1">
        <f>ポリテク浜松!A112</f>
        <v>0</v>
      </c>
      <c r="B709" s="1">
        <f>ポリテク浜松!B113</f>
        <v>0</v>
      </c>
      <c r="C709" s="1">
        <f>ポリテク浜松!C113</f>
        <v>0</v>
      </c>
    </row>
    <row r="710" spans="1:3">
      <c r="A710" s="1">
        <f>ポリテク浜松!A113</f>
        <v>0</v>
      </c>
      <c r="B710" s="1">
        <f>ポリテク浜松!B114</f>
        <v>0</v>
      </c>
      <c r="C710" s="1">
        <f>ポリテク浜松!C114</f>
        <v>0</v>
      </c>
    </row>
    <row r="711" spans="1:3">
      <c r="A711" s="1">
        <f>ポリテク浜松!A114</f>
        <v>0</v>
      </c>
      <c r="B711" s="1">
        <f>ポリテク浜松!B115</f>
        <v>0</v>
      </c>
      <c r="C711" s="1">
        <f>ポリテク浜松!C115</f>
        <v>0</v>
      </c>
    </row>
    <row r="712" spans="1:3">
      <c r="A712" s="1">
        <f>ポリテク浜松!A115</f>
        <v>0</v>
      </c>
      <c r="B712" s="1">
        <f>ポリテク浜松!B116</f>
        <v>0</v>
      </c>
      <c r="C712" s="1">
        <f>ポリテク浜松!C116</f>
        <v>0</v>
      </c>
    </row>
    <row r="713" spans="1:3">
      <c r="A713" s="1">
        <f>ポリテク浜松!A116</f>
        <v>0</v>
      </c>
      <c r="B713" s="1">
        <f>ポリテク浜松!B117</f>
        <v>0</v>
      </c>
      <c r="C713" s="1">
        <f>ポリテク浜松!C117</f>
        <v>0</v>
      </c>
    </row>
    <row r="714" spans="1:3">
      <c r="A714" s="1">
        <f>ポリテク浜松!A117</f>
        <v>0</v>
      </c>
      <c r="B714" s="1">
        <f>ポリテク浜松!B118</f>
        <v>0</v>
      </c>
      <c r="C714" s="1">
        <f>ポリテク浜松!C118</f>
        <v>0</v>
      </c>
    </row>
    <row r="715" spans="1:3">
      <c r="A715" s="1">
        <f>ポリテク浜松!A118</f>
        <v>0</v>
      </c>
      <c r="B715" s="1">
        <f>ポリテク浜松!B119</f>
        <v>0</v>
      </c>
      <c r="C715" s="1">
        <f>ポリテク浜松!C119</f>
        <v>0</v>
      </c>
    </row>
    <row r="716" spans="1:3">
      <c r="A716" s="1">
        <f>ポリテク浜松!A119</f>
        <v>0</v>
      </c>
      <c r="B716" s="1">
        <f>ポリテク浜松!B120</f>
        <v>0</v>
      </c>
      <c r="C716" s="1">
        <f>ポリテク浜松!C120</f>
        <v>0</v>
      </c>
    </row>
    <row r="717" spans="1:3">
      <c r="A717" s="1">
        <f>ポリテク浜松!A120</f>
        <v>0</v>
      </c>
      <c r="B717" s="1">
        <f>ポリテク浜松!B121</f>
        <v>0</v>
      </c>
      <c r="C717" s="1">
        <f>ポリテク浜松!C121</f>
        <v>0</v>
      </c>
    </row>
    <row r="718" spans="1:3">
      <c r="A718" s="1">
        <f>ポリテク浜松!A121</f>
        <v>0</v>
      </c>
      <c r="B718" s="1">
        <f>ポリテク浜松!B122</f>
        <v>0</v>
      </c>
      <c r="C718" s="1">
        <f>ポリテク浜松!C122</f>
        <v>0</v>
      </c>
    </row>
    <row r="719" spans="1:3">
      <c r="A719" s="1">
        <f>ポリテク浜松!A122</f>
        <v>0</v>
      </c>
      <c r="B719" s="1">
        <f>ポリテク浜松!B123</f>
        <v>0</v>
      </c>
      <c r="C719" s="1">
        <f>ポリテク浜松!C123</f>
        <v>0</v>
      </c>
    </row>
    <row r="720" spans="1:3">
      <c r="A720" s="1">
        <f>ポリテク浜松!A123</f>
        <v>0</v>
      </c>
      <c r="B720" s="1">
        <f>ポリテク浜松!B124</f>
        <v>0</v>
      </c>
      <c r="C720" s="1">
        <f>ポリテク浜松!C124</f>
        <v>0</v>
      </c>
    </row>
    <row r="721" spans="1:3">
      <c r="A721" s="1">
        <f>ポリテク浜松!A124</f>
        <v>0</v>
      </c>
      <c r="B721" s="1">
        <f>ポリテク浜松!B125</f>
        <v>0</v>
      </c>
      <c r="C721" s="1">
        <f>ポリテク浜松!C125</f>
        <v>0</v>
      </c>
    </row>
    <row r="722" spans="1:3">
      <c r="A722" s="1">
        <f>ポリテク浜松!A125</f>
        <v>0</v>
      </c>
      <c r="B722" s="1">
        <f>ポリテク浜松!B126</f>
        <v>0</v>
      </c>
      <c r="C722" s="1">
        <f>ポリテク浜松!C126</f>
        <v>0</v>
      </c>
    </row>
    <row r="723" spans="1:3">
      <c r="A723" s="1">
        <f>ポリテク浜松!A126</f>
        <v>0</v>
      </c>
      <c r="B723" s="1">
        <f>ポリテク浜松!B127</f>
        <v>0</v>
      </c>
      <c r="C723" s="1">
        <f>ポリテク浜松!C127</f>
        <v>0</v>
      </c>
    </row>
    <row r="724" spans="1:3">
      <c r="A724" s="1">
        <f>ポリテク浜松!A127</f>
        <v>0</v>
      </c>
      <c r="B724" s="1">
        <f>ポリテク浜松!B128</f>
        <v>0</v>
      </c>
      <c r="C724" s="1">
        <f>ポリテク浜松!C128</f>
        <v>0</v>
      </c>
    </row>
    <row r="725" spans="1:3">
      <c r="A725" s="1">
        <f>ポリテク浜松!A128</f>
        <v>0</v>
      </c>
      <c r="B725" s="1">
        <f>ポリテク浜松!B129</f>
        <v>0</v>
      </c>
      <c r="C725" s="1">
        <f>ポリテク浜松!C129</f>
        <v>0</v>
      </c>
    </row>
    <row r="726" spans="1:3">
      <c r="A726" s="1">
        <f>ポリテク浜松!A129</f>
        <v>0</v>
      </c>
      <c r="B726" s="1">
        <f>ポリテク浜松!B130</f>
        <v>0</v>
      </c>
      <c r="C726" s="1">
        <f>ポリテク浜松!C130</f>
        <v>0</v>
      </c>
    </row>
    <row r="727" spans="1:3">
      <c r="A727" s="1">
        <f>ポリテク浜松!A130</f>
        <v>0</v>
      </c>
      <c r="B727" s="1">
        <f>ポリテク浜松!B131</f>
        <v>0</v>
      </c>
      <c r="C727" s="1">
        <f>ポリテク浜松!C131</f>
        <v>0</v>
      </c>
    </row>
    <row r="728" spans="1:3">
      <c r="A728" s="1">
        <f>ポリテク浜松!A131</f>
        <v>0</v>
      </c>
      <c r="B728" s="1">
        <f>ポリテク浜松!B132</f>
        <v>0</v>
      </c>
      <c r="C728" s="1">
        <f>ポリテク浜松!C132</f>
        <v>0</v>
      </c>
    </row>
    <row r="729" spans="1:3">
      <c r="A729" s="1">
        <f>ポリテク浜松!A132</f>
        <v>0</v>
      </c>
      <c r="B729" s="1">
        <f>ポリテク浜松!B133</f>
        <v>0</v>
      </c>
      <c r="C729" s="1">
        <f>ポリテク浜松!C133</f>
        <v>0</v>
      </c>
    </row>
    <row r="730" spans="1:3">
      <c r="A730" s="1">
        <f>ポリテク浜松!A133</f>
        <v>0</v>
      </c>
      <c r="B730" s="1">
        <f>ポリテク浜松!B134</f>
        <v>0</v>
      </c>
      <c r="C730" s="1">
        <f>ポリテク浜松!C134</f>
        <v>0</v>
      </c>
    </row>
    <row r="731" spans="1:3">
      <c r="A731" s="1">
        <f>ポリテク浜松!A134</f>
        <v>0</v>
      </c>
      <c r="B731" s="1">
        <f>ポリテク浜松!B135</f>
        <v>0</v>
      </c>
      <c r="C731" s="1">
        <f>ポリテク浜松!C135</f>
        <v>0</v>
      </c>
    </row>
    <row r="732" spans="1:3">
      <c r="A732" s="1">
        <f>ポリテク浜松!A135</f>
        <v>0</v>
      </c>
      <c r="B732" s="1">
        <f>ポリテク浜松!B136</f>
        <v>0</v>
      </c>
      <c r="C732" s="1">
        <f>ポリテク浜松!C136</f>
        <v>0</v>
      </c>
    </row>
    <row r="733" spans="1:3">
      <c r="A733" s="1">
        <f>ポリテク浜松!A136</f>
        <v>0</v>
      </c>
      <c r="B733" s="1">
        <f>ポリテク浜松!B137</f>
        <v>0</v>
      </c>
      <c r="C733" s="1">
        <f>ポリテク浜松!C137</f>
        <v>0</v>
      </c>
    </row>
    <row r="734" spans="1:3">
      <c r="A734" s="1">
        <f>ポリテク浜松!A137</f>
        <v>0</v>
      </c>
      <c r="B734" s="1">
        <f>ポリテク浜松!B138</f>
        <v>0</v>
      </c>
      <c r="C734" s="1">
        <f>ポリテク浜松!C138</f>
        <v>0</v>
      </c>
    </row>
    <row r="735" spans="1:3">
      <c r="A735" s="1">
        <f>ポリテク浜松!A138</f>
        <v>0</v>
      </c>
      <c r="B735" s="1">
        <f>ポリテク浜松!B139</f>
        <v>0</v>
      </c>
      <c r="C735" s="1">
        <f>ポリテク浜松!C139</f>
        <v>0</v>
      </c>
    </row>
    <row r="736" spans="1:3">
      <c r="A736" s="1">
        <f>ポリテク浜松!A139</f>
        <v>0</v>
      </c>
      <c r="B736" s="1">
        <f>ポリテク浜松!B140</f>
        <v>0</v>
      </c>
      <c r="C736" s="1">
        <f>ポリテク浜松!C140</f>
        <v>0</v>
      </c>
    </row>
    <row r="737" spans="1:3">
      <c r="A737" s="1">
        <f>ポリテク浜松!A140</f>
        <v>0</v>
      </c>
      <c r="B737" s="1">
        <f>ポリテク浜松!B141</f>
        <v>0</v>
      </c>
      <c r="C737" s="1">
        <f>ポリテク浜松!C141</f>
        <v>0</v>
      </c>
    </row>
    <row r="738" spans="1:3">
      <c r="A738" s="1">
        <f>ポリテク浜松!A141</f>
        <v>0</v>
      </c>
      <c r="B738" s="1">
        <f>ポリテク浜松!B142</f>
        <v>0</v>
      </c>
      <c r="C738" s="1">
        <f>ポリテク浜松!C142</f>
        <v>0</v>
      </c>
    </row>
    <row r="739" spans="1:3">
      <c r="A739" s="1">
        <f>ポリテク浜松!A142</f>
        <v>0</v>
      </c>
      <c r="B739" s="1">
        <f>ポリテク浜松!B143</f>
        <v>0</v>
      </c>
      <c r="C739" s="1">
        <f>ポリテク浜松!C143</f>
        <v>0</v>
      </c>
    </row>
    <row r="740" spans="1:3">
      <c r="A740" s="1">
        <f>ポリテク浜松!A143</f>
        <v>0</v>
      </c>
      <c r="B740" s="1">
        <f>ポリテク浜松!B144</f>
        <v>0</v>
      </c>
      <c r="C740" s="1">
        <f>ポリテク浜松!C144</f>
        <v>0</v>
      </c>
    </row>
    <row r="741" spans="1:3">
      <c r="A741" s="1">
        <f>ポリテク浜松!A144</f>
        <v>0</v>
      </c>
      <c r="B741" s="1">
        <f>ポリテク浜松!B145</f>
        <v>0</v>
      </c>
      <c r="C741" s="1">
        <f>ポリテク浜松!C145</f>
        <v>0</v>
      </c>
    </row>
    <row r="742" spans="1:3">
      <c r="A742" s="1">
        <f>ポリテク浜松!A145</f>
        <v>0</v>
      </c>
      <c r="B742" s="1">
        <f>ポリテク浜松!B146</f>
        <v>0</v>
      </c>
      <c r="C742" s="1">
        <f>ポリテク浜松!C146</f>
        <v>0</v>
      </c>
    </row>
    <row r="743" spans="1:3">
      <c r="A743" s="1">
        <f>ポリテク浜松!A146</f>
        <v>0</v>
      </c>
      <c r="B743" s="1">
        <f>ポリテク浜松!B147</f>
        <v>0</v>
      </c>
      <c r="C743" s="1">
        <f>ポリテク浜松!C147</f>
        <v>0</v>
      </c>
    </row>
    <row r="744" spans="1:3">
      <c r="A744" s="1">
        <f>ポリテク浜松!A147</f>
        <v>0</v>
      </c>
      <c r="B744" s="1">
        <f>ポリテク浜松!B148</f>
        <v>0</v>
      </c>
      <c r="C744" s="1">
        <f>ポリテク浜松!C148</f>
        <v>0</v>
      </c>
    </row>
    <row r="745" spans="1:3">
      <c r="A745" s="1">
        <f>ポリテク浜松!A148</f>
        <v>0</v>
      </c>
      <c r="B745" s="1">
        <f>ポリテク浜松!B149</f>
        <v>0</v>
      </c>
      <c r="C745" s="1">
        <f>ポリテク浜松!C149</f>
        <v>0</v>
      </c>
    </row>
    <row r="746" spans="1:3">
      <c r="A746" s="1">
        <f>ポリテク浜松!A149</f>
        <v>0</v>
      </c>
      <c r="B746" s="1">
        <f>ポリテク浜松!B150</f>
        <v>0</v>
      </c>
      <c r="C746" s="1">
        <f>ポリテク浜松!C150</f>
        <v>0</v>
      </c>
    </row>
    <row r="747" spans="1:3">
      <c r="A747" s="1">
        <f>ポリテク浜松!A150</f>
        <v>0</v>
      </c>
      <c r="B747" s="1">
        <f>ポリテク浜松!B151</f>
        <v>0</v>
      </c>
      <c r="C747" s="1">
        <f>ポリテク浜松!C151</f>
        <v>0</v>
      </c>
    </row>
    <row r="748" spans="1:3">
      <c r="A748" s="1">
        <f>ポリテク浜松!A151</f>
        <v>0</v>
      </c>
      <c r="B748" s="1">
        <f>ポリテク浜松!B152</f>
        <v>0</v>
      </c>
      <c r="C748" s="1">
        <f>ポリテク浜松!C152</f>
        <v>0</v>
      </c>
    </row>
    <row r="749" spans="1:3">
      <c r="A749" s="1">
        <f>ポリテク浜松!A152</f>
        <v>0</v>
      </c>
      <c r="B749" s="1">
        <f>ポリテク浜松!B153</f>
        <v>0</v>
      </c>
      <c r="C749" s="1">
        <f>ポリテク浜松!C153</f>
        <v>0</v>
      </c>
    </row>
    <row r="750" spans="1:3">
      <c r="A750" s="1">
        <f>ポリテク浜松!A153</f>
        <v>0</v>
      </c>
      <c r="B750" s="1">
        <f>ポリテク浜松!B154</f>
        <v>0</v>
      </c>
      <c r="C750" s="1">
        <f>ポリテク浜松!C154</f>
        <v>0</v>
      </c>
    </row>
    <row r="751" spans="1:3">
      <c r="A751" s="1">
        <f>ポリテク浜松!A154</f>
        <v>0</v>
      </c>
      <c r="B751" s="1">
        <f>ポリテク浜松!B155</f>
        <v>0</v>
      </c>
      <c r="C751" s="1">
        <f>ポリテク浜松!C155</f>
        <v>0</v>
      </c>
    </row>
    <row r="752" spans="1:3">
      <c r="A752" s="1">
        <f>ポリテク浜松!A155</f>
        <v>0</v>
      </c>
      <c r="B752" s="1">
        <f>ポリテク浜松!B156</f>
        <v>0</v>
      </c>
      <c r="C752" s="1">
        <f>ポリテク浜松!C156</f>
        <v>0</v>
      </c>
    </row>
    <row r="753" spans="1:3">
      <c r="A753" s="1">
        <f>ポリテク浜松!A156</f>
        <v>0</v>
      </c>
      <c r="B753" s="1">
        <f>ポリテク浜松!B157</f>
        <v>0</v>
      </c>
      <c r="C753" s="1">
        <f>ポリテク浜松!C157</f>
        <v>0</v>
      </c>
    </row>
    <row r="754" spans="1:3">
      <c r="A754" s="1">
        <f>ポリテク浜松!A157</f>
        <v>0</v>
      </c>
      <c r="B754" s="1">
        <f>ポリテク浜松!B158</f>
        <v>0</v>
      </c>
      <c r="C754" s="1">
        <f>ポリテク浜松!C158</f>
        <v>0</v>
      </c>
    </row>
    <row r="755" spans="1:3">
      <c r="A755" s="1">
        <f>ポリテク浜松!A158</f>
        <v>0</v>
      </c>
      <c r="B755" s="1">
        <f>ポリテク浜松!B159</f>
        <v>0</v>
      </c>
      <c r="C755" s="1">
        <f>ポリテク浜松!C159</f>
        <v>0</v>
      </c>
    </row>
    <row r="756" spans="1:3">
      <c r="A756" s="1">
        <f>ポリテク浜松!A159</f>
        <v>0</v>
      </c>
      <c r="B756" s="1">
        <f>ポリテク浜松!B160</f>
        <v>0</v>
      </c>
      <c r="C756" s="1">
        <f>ポリテク浜松!C160</f>
        <v>0</v>
      </c>
    </row>
    <row r="757" spans="1:3">
      <c r="A757" s="1">
        <f>ポリテク浜松!A160</f>
        <v>0</v>
      </c>
      <c r="B757" s="1">
        <f>ポリテク浜松!B161</f>
        <v>0</v>
      </c>
      <c r="C757" s="1">
        <f>ポリテク浜松!C161</f>
        <v>0</v>
      </c>
    </row>
    <row r="758" spans="1:3">
      <c r="A758" s="1">
        <f>ポリテク浜松!A161</f>
        <v>0</v>
      </c>
      <c r="B758" s="1">
        <f>ポリテク浜松!B162</f>
        <v>0</v>
      </c>
      <c r="C758" s="1">
        <f>ポリテク浜松!C162</f>
        <v>0</v>
      </c>
    </row>
    <row r="759" spans="1:3">
      <c r="A759" s="1">
        <f>ポリテク浜松!A162</f>
        <v>0</v>
      </c>
      <c r="B759" s="1">
        <f>ポリテク浜松!B163</f>
        <v>0</v>
      </c>
      <c r="C759" s="1">
        <f>ポリテク浜松!C163</f>
        <v>0</v>
      </c>
    </row>
    <row r="760" spans="1:3">
      <c r="A760" s="1">
        <f>ポリテク浜松!A163</f>
        <v>0</v>
      </c>
      <c r="B760" s="1">
        <f>ポリテク浜松!B164</f>
        <v>0</v>
      </c>
      <c r="C760" s="1">
        <f>ポリテク浜松!C164</f>
        <v>0</v>
      </c>
    </row>
    <row r="761" spans="1:3">
      <c r="A761" s="1">
        <f>ポリテク浜松!A164</f>
        <v>0</v>
      </c>
      <c r="B761" s="1">
        <f>ポリテク浜松!B165</f>
        <v>0</v>
      </c>
      <c r="C761" s="1">
        <f>ポリテク浜松!C165</f>
        <v>0</v>
      </c>
    </row>
    <row r="762" spans="1:3">
      <c r="A762" s="1">
        <f>ポリテク浜松!A165</f>
        <v>0</v>
      </c>
      <c r="B762" s="1">
        <f>ポリテク浜松!B166</f>
        <v>0</v>
      </c>
      <c r="C762" s="1">
        <f>ポリテク浜松!C166</f>
        <v>0</v>
      </c>
    </row>
    <row r="763" spans="1:3">
      <c r="A763" s="1">
        <f>ポリテク浜松!A166</f>
        <v>0</v>
      </c>
      <c r="B763" s="1">
        <f>ポリテク浜松!B167</f>
        <v>0</v>
      </c>
      <c r="C763" s="1">
        <f>ポリテク浜松!C167</f>
        <v>0</v>
      </c>
    </row>
    <row r="764" spans="1:3">
      <c r="A764" s="1">
        <f>ポリテク浜松!A167</f>
        <v>0</v>
      </c>
      <c r="B764" s="1">
        <f>ポリテク浜松!B168</f>
        <v>0</v>
      </c>
      <c r="C764" s="1">
        <f>ポリテク浜松!C168</f>
        <v>0</v>
      </c>
    </row>
    <row r="765" spans="1:3">
      <c r="A765" s="1">
        <f>ポリテク浜松!A168</f>
        <v>0</v>
      </c>
      <c r="B765" s="1">
        <f>ポリテク浜松!B169</f>
        <v>0</v>
      </c>
      <c r="C765" s="1">
        <f>ポリテク浜松!C169</f>
        <v>0</v>
      </c>
    </row>
    <row r="766" spans="1:3">
      <c r="A766" s="1">
        <f>ポリテク浜松!A169</f>
        <v>0</v>
      </c>
      <c r="B766" s="1">
        <f>ポリテク浜松!B170</f>
        <v>0</v>
      </c>
      <c r="C766" s="1">
        <f>ポリテク浜松!C170</f>
        <v>0</v>
      </c>
    </row>
    <row r="767" spans="1:3">
      <c r="A767" s="1">
        <f>ポリテク浜松!A170</f>
        <v>0</v>
      </c>
      <c r="B767" s="1">
        <f>ポリテク浜松!B171</f>
        <v>0</v>
      </c>
      <c r="C767" s="1">
        <f>ポリテク浜松!C171</f>
        <v>0</v>
      </c>
    </row>
    <row r="768" spans="1:3">
      <c r="A768" s="1">
        <f>ポリテク浜松!A171</f>
        <v>0</v>
      </c>
      <c r="B768" s="1">
        <f>ポリテク浜松!B172</f>
        <v>0</v>
      </c>
      <c r="C768" s="1">
        <f>ポリテク浜松!C172</f>
        <v>0</v>
      </c>
    </row>
    <row r="769" spans="1:3">
      <c r="A769" s="1">
        <f>ポリテク浜松!A172</f>
        <v>0</v>
      </c>
      <c r="B769" s="1">
        <f>ポリテク浜松!B173</f>
        <v>0</v>
      </c>
      <c r="C769" s="1">
        <f>ポリテク浜松!C173</f>
        <v>0</v>
      </c>
    </row>
    <row r="770" spans="1:3">
      <c r="A770" s="1">
        <f>ポリテク浜松!A173</f>
        <v>0</v>
      </c>
      <c r="B770" s="1">
        <f>ポリテク浜松!B174</f>
        <v>0</v>
      </c>
      <c r="C770" s="1">
        <f>ポリテク浜松!C174</f>
        <v>0</v>
      </c>
    </row>
    <row r="771" spans="1:3">
      <c r="A771" s="1">
        <f>ポリテク浜松!A174</f>
        <v>0</v>
      </c>
      <c r="B771" s="1">
        <f>ポリテク浜松!B175</f>
        <v>0</v>
      </c>
      <c r="C771" s="1">
        <f>ポリテク浜松!C175</f>
        <v>0</v>
      </c>
    </row>
    <row r="772" spans="1:3">
      <c r="A772" s="1">
        <f>ポリテク浜松!A175</f>
        <v>0</v>
      </c>
      <c r="B772" s="1">
        <f>ポリテク浜松!B176</f>
        <v>0</v>
      </c>
      <c r="C772" s="1">
        <f>ポリテク浜松!C176</f>
        <v>0</v>
      </c>
    </row>
    <row r="773" spans="1:3">
      <c r="A773" s="1">
        <f>ポリテク浜松!A176</f>
        <v>0</v>
      </c>
      <c r="B773" s="1">
        <f>ポリテク浜松!B177</f>
        <v>0</v>
      </c>
      <c r="C773" s="1">
        <f>ポリテク浜松!C177</f>
        <v>0</v>
      </c>
    </row>
    <row r="774" spans="1:3">
      <c r="A774" s="1">
        <f>ポリテク浜松!A177</f>
        <v>0</v>
      </c>
      <c r="B774" s="1">
        <f>ポリテク浜松!B178</f>
        <v>0</v>
      </c>
      <c r="C774" s="1">
        <f>ポリテク浜松!C178</f>
        <v>0</v>
      </c>
    </row>
    <row r="775" spans="1:3">
      <c r="A775" s="1">
        <f>ポリテク浜松!A178</f>
        <v>0</v>
      </c>
      <c r="B775" s="1">
        <f>ポリテク浜松!B179</f>
        <v>0</v>
      </c>
      <c r="C775" s="1">
        <f>ポリテク浜松!C179</f>
        <v>0</v>
      </c>
    </row>
    <row r="776" spans="1:3">
      <c r="A776" s="1">
        <f>ポリテク浜松!A179</f>
        <v>0</v>
      </c>
      <c r="B776" s="1">
        <f>ポリテク浜松!B180</f>
        <v>0</v>
      </c>
      <c r="C776" s="1">
        <f>ポリテク浜松!C180</f>
        <v>0</v>
      </c>
    </row>
    <row r="777" spans="1:3">
      <c r="A777" s="1">
        <f>ポリテク浜松!A180</f>
        <v>0</v>
      </c>
      <c r="B777" s="1">
        <f>ポリテク浜松!B181</f>
        <v>0</v>
      </c>
      <c r="C777" s="1">
        <f>ポリテク浜松!C181</f>
        <v>0</v>
      </c>
    </row>
    <row r="778" spans="1:3">
      <c r="A778" s="1">
        <f>ポリテク浜松!A181</f>
        <v>0</v>
      </c>
      <c r="B778" s="1">
        <f>ポリテク浜松!B182</f>
        <v>0</v>
      </c>
      <c r="C778" s="1">
        <f>ポリテク浜松!C182</f>
        <v>0</v>
      </c>
    </row>
    <row r="779" spans="1:3">
      <c r="A779" s="1">
        <f>ポリテク浜松!A182</f>
        <v>0</v>
      </c>
      <c r="B779" s="1">
        <f>ポリテク浜松!B183</f>
        <v>0</v>
      </c>
      <c r="C779" s="1">
        <f>ポリテク浜松!C183</f>
        <v>0</v>
      </c>
    </row>
    <row r="780" spans="1:3">
      <c r="A780" s="1">
        <f>ポリテク浜松!A183</f>
        <v>0</v>
      </c>
      <c r="B780" s="1">
        <f>ポリテク浜松!B184</f>
        <v>0</v>
      </c>
      <c r="C780" s="1">
        <f>ポリテク浜松!C184</f>
        <v>0</v>
      </c>
    </row>
    <row r="781" spans="1:3">
      <c r="A781" s="1">
        <f>ポリテク浜松!A184</f>
        <v>0</v>
      </c>
      <c r="B781" s="1">
        <f>ポリテク浜松!B185</f>
        <v>0</v>
      </c>
      <c r="C781" s="1">
        <f>ポリテク浜松!C185</f>
        <v>0</v>
      </c>
    </row>
    <row r="782" spans="1:3">
      <c r="A782" s="1">
        <f>ポリテク浜松!A185</f>
        <v>0</v>
      </c>
      <c r="B782" s="1">
        <f>ポリテク浜松!B186</f>
        <v>0</v>
      </c>
      <c r="C782" s="1">
        <f>ポリテク浜松!C186</f>
        <v>0</v>
      </c>
    </row>
    <row r="783" spans="1:3">
      <c r="A783" s="1">
        <f>ポリテク浜松!A186</f>
        <v>0</v>
      </c>
      <c r="B783" s="1">
        <f>ポリテク浜松!B187</f>
        <v>0</v>
      </c>
      <c r="C783" s="1">
        <f>ポリテク浜松!C187</f>
        <v>0</v>
      </c>
    </row>
    <row r="784" spans="1:3">
      <c r="A784" s="1">
        <f>ポリテク浜松!A187</f>
        <v>0</v>
      </c>
      <c r="B784" s="1">
        <f>ポリテク浜松!B188</f>
        <v>0</v>
      </c>
      <c r="C784" s="1">
        <f>ポリテク浜松!C188</f>
        <v>0</v>
      </c>
    </row>
    <row r="785" spans="1:3">
      <c r="A785" s="1">
        <f>ポリテク浜松!A188</f>
        <v>0</v>
      </c>
      <c r="B785" s="1">
        <f>ポリテク浜松!B189</f>
        <v>0</v>
      </c>
      <c r="C785" s="1">
        <f>ポリテク浜松!C189</f>
        <v>0</v>
      </c>
    </row>
    <row r="786" spans="1:3">
      <c r="A786" s="1">
        <f>ポリテク浜松!A189</f>
        <v>0</v>
      </c>
      <c r="B786" s="1">
        <f>ポリテク浜松!B190</f>
        <v>0</v>
      </c>
      <c r="C786" s="1">
        <f>ポリテク浜松!C190</f>
        <v>0</v>
      </c>
    </row>
    <row r="787" spans="1:3">
      <c r="A787" s="1">
        <f>ポリテク浜松!A190</f>
        <v>0</v>
      </c>
      <c r="B787" s="1">
        <f>ポリテク浜松!B191</f>
        <v>0</v>
      </c>
      <c r="C787" s="1">
        <f>ポリテク浜松!C191</f>
        <v>0</v>
      </c>
    </row>
    <row r="788" spans="1:3">
      <c r="A788" s="1">
        <f>ポリテク浜松!A191</f>
        <v>0</v>
      </c>
      <c r="B788" s="1">
        <f>ポリテク浜松!B192</f>
        <v>0</v>
      </c>
      <c r="C788" s="1">
        <f>ポリテク浜松!C192</f>
        <v>0</v>
      </c>
    </row>
    <row r="789" spans="1:3">
      <c r="A789" s="1">
        <f>ポリテク浜松!A192</f>
        <v>0</v>
      </c>
      <c r="B789" s="1">
        <f>ポリテク浜松!B193</f>
        <v>0</v>
      </c>
      <c r="C789" s="1">
        <f>ポリテク浜松!C193</f>
        <v>0</v>
      </c>
    </row>
    <row r="790" spans="1:3">
      <c r="A790" s="1">
        <f>ポリテク浜松!A193</f>
        <v>0</v>
      </c>
      <c r="B790" s="1">
        <f>ポリテク浜松!B194</f>
        <v>0</v>
      </c>
      <c r="C790" s="1">
        <f>ポリテク浜松!C194</f>
        <v>0</v>
      </c>
    </row>
    <row r="791" spans="1:3">
      <c r="A791" s="1">
        <f>ポリテク浜松!A194</f>
        <v>0</v>
      </c>
      <c r="B791" s="1">
        <f>ポリテク浜松!B195</f>
        <v>0</v>
      </c>
      <c r="C791" s="1">
        <f>ポリテク浜松!C195</f>
        <v>0</v>
      </c>
    </row>
    <row r="792" spans="1:3">
      <c r="A792" s="1">
        <f>ポリテク浜松!A195</f>
        <v>0</v>
      </c>
      <c r="B792" s="1">
        <f>ポリテク浜松!B196</f>
        <v>0</v>
      </c>
      <c r="C792" s="1">
        <f>ポリテク浜松!C196</f>
        <v>0</v>
      </c>
    </row>
    <row r="793" spans="1:3">
      <c r="A793" s="1">
        <f>ポリテク浜松!A196</f>
        <v>0</v>
      </c>
      <c r="B793" s="1">
        <f>ポリテク浜松!B197</f>
        <v>0</v>
      </c>
      <c r="C793" s="1">
        <f>ポリテク浜松!C197</f>
        <v>0</v>
      </c>
    </row>
    <row r="794" spans="1:3">
      <c r="A794" s="1">
        <f>ポリテク浜松!A197</f>
        <v>0</v>
      </c>
      <c r="B794" s="1">
        <f>ポリテク浜松!B198</f>
        <v>0</v>
      </c>
      <c r="C794" s="1">
        <f>ポリテク浜松!C198</f>
        <v>0</v>
      </c>
    </row>
    <row r="795" spans="1:3">
      <c r="A795" s="1">
        <f>ポリテク浜松!A198</f>
        <v>0</v>
      </c>
      <c r="B795" s="1">
        <f>ポリテク浜松!B199</f>
        <v>0</v>
      </c>
      <c r="C795" s="1">
        <f>ポリテク浜松!C199</f>
        <v>0</v>
      </c>
    </row>
    <row r="796" spans="1:3">
      <c r="A796" s="1">
        <f>ポリテク浜松!A199</f>
        <v>0</v>
      </c>
      <c r="B796" s="1">
        <f>ポリテク浜松!B200</f>
        <v>0</v>
      </c>
      <c r="C796" s="1">
        <f>ポリテク浜松!C200</f>
        <v>0</v>
      </c>
    </row>
    <row r="797" spans="1:3">
      <c r="A797" s="1">
        <f>ポリテク浜松!A200</f>
        <v>0</v>
      </c>
      <c r="B797" s="1">
        <f>ポリテク浜松!B201</f>
        <v>0</v>
      </c>
      <c r="C797" s="1">
        <f>ポリテク浜松!C201</f>
        <v>0</v>
      </c>
    </row>
    <row r="798" spans="1:3">
      <c r="A798" s="1">
        <f>ポリテク浜松!A201</f>
        <v>0</v>
      </c>
      <c r="B798" s="1">
        <f>ポリテク浜松!B202</f>
        <v>0</v>
      </c>
      <c r="C798" s="1">
        <f>ポリテク浜松!C202</f>
        <v>0</v>
      </c>
    </row>
    <row r="799" spans="1:3">
      <c r="A799" s="1">
        <f>ポリテク浜松!A202</f>
        <v>0</v>
      </c>
      <c r="B799" s="1">
        <f>ポリテク浜松!B203</f>
        <v>0</v>
      </c>
      <c r="C799" s="1">
        <f>ポリテク浜松!C203</f>
        <v>0</v>
      </c>
    </row>
    <row r="800" spans="1:3">
      <c r="A800" s="1">
        <f>ポリテク浜松!A203</f>
        <v>0</v>
      </c>
      <c r="B800" s="1">
        <f>ポリテク浜松!B204</f>
        <v>0</v>
      </c>
      <c r="C800" s="1">
        <f>ポリテク浜松!C204</f>
        <v>0</v>
      </c>
    </row>
    <row r="801" spans="1:3">
      <c r="A801" s="1" t="str">
        <f>静岡理工科大学!A4</f>
        <v>静理大001</v>
      </c>
      <c r="B801" s="1" t="str">
        <f>静岡理工科大学!B4</f>
        <v>中小企業等ＤＸ支援　Excelマクロ入門編（製造業向け）</v>
      </c>
      <c r="C801" s="1">
        <f>静岡理工科大学!C4</f>
        <v>132000</v>
      </c>
    </row>
    <row r="802" spans="1:3">
      <c r="A802" s="1" t="str">
        <f>静岡理工科大学!A5</f>
        <v>静理大002</v>
      </c>
      <c r="B802" s="1">
        <f>静岡理工科大学!B5</f>
        <v>0</v>
      </c>
      <c r="C802" s="1">
        <f>静岡理工科大学!C5</f>
        <v>0</v>
      </c>
    </row>
    <row r="803" spans="1:3">
      <c r="A803" s="1" t="str">
        <f>静岡理工科大学!A6</f>
        <v>静理大003</v>
      </c>
      <c r="B803" s="1">
        <f>静岡理工科大学!B6</f>
        <v>0</v>
      </c>
      <c r="C803" s="1">
        <f>静岡理工科大学!C6</f>
        <v>0</v>
      </c>
    </row>
    <row r="804" spans="1:3">
      <c r="A804" s="1" t="str">
        <f>静岡理工科大学!A7</f>
        <v>静理大004</v>
      </c>
      <c r="B804" s="1">
        <f>静岡理工科大学!B7</f>
        <v>0</v>
      </c>
      <c r="C804" s="1">
        <f>静岡理工科大学!C7</f>
        <v>0</v>
      </c>
    </row>
    <row r="805" spans="1:3">
      <c r="A805" s="1" t="str">
        <f>静岡理工科大学!A8</f>
        <v>静理大005</v>
      </c>
      <c r="B805" s="1">
        <f>静岡理工科大学!B8</f>
        <v>0</v>
      </c>
      <c r="C805" s="1">
        <f>静岡理工科大学!C8</f>
        <v>0</v>
      </c>
    </row>
    <row r="806" spans="1:3">
      <c r="A806" s="1" t="str">
        <f>静岡理工科大学!A9</f>
        <v>静理大006</v>
      </c>
      <c r="B806" s="1">
        <f>静岡理工科大学!B9</f>
        <v>0</v>
      </c>
      <c r="C806" s="1">
        <f>静岡理工科大学!C9</f>
        <v>0</v>
      </c>
    </row>
    <row r="807" spans="1:3">
      <c r="A807" s="1" t="str">
        <f>静岡理工科大学!A10</f>
        <v>静理大007</v>
      </c>
      <c r="B807" s="1">
        <f>静岡理工科大学!B10</f>
        <v>0</v>
      </c>
      <c r="C807" s="1">
        <f>静岡理工科大学!C10</f>
        <v>0</v>
      </c>
    </row>
    <row r="808" spans="1:3">
      <c r="A808" s="1" t="str">
        <f>静岡理工科大学!A11</f>
        <v>静理大008</v>
      </c>
      <c r="B808" s="1">
        <f>静岡理工科大学!B11</f>
        <v>0</v>
      </c>
      <c r="C808" s="1">
        <f>静岡理工科大学!C11</f>
        <v>0</v>
      </c>
    </row>
    <row r="809" spans="1:3">
      <c r="A809" s="1" t="str">
        <f>静岡理工科大学!A12</f>
        <v>静理大009</v>
      </c>
      <c r="B809" s="1">
        <f>静岡理工科大学!B12</f>
        <v>0</v>
      </c>
      <c r="C809" s="1">
        <f>静岡理工科大学!C12</f>
        <v>0</v>
      </c>
    </row>
    <row r="810" spans="1:3">
      <c r="A810" s="1" t="str">
        <f>静岡理工科大学!A13</f>
        <v>静理大010</v>
      </c>
      <c r="B810" s="1">
        <f>静岡理工科大学!B13</f>
        <v>0</v>
      </c>
      <c r="C810" s="1">
        <f>静岡理工科大学!C13</f>
        <v>0</v>
      </c>
    </row>
    <row r="811" spans="1:3">
      <c r="A811" s="1">
        <f>静岡理工科大学!A14</f>
        <v>0</v>
      </c>
      <c r="B811" s="1">
        <f>静岡理工科大学!B14</f>
        <v>0</v>
      </c>
      <c r="C811" s="1">
        <f>静岡理工科大学!C14</f>
        <v>0</v>
      </c>
    </row>
    <row r="812" spans="1:3">
      <c r="A812" s="1">
        <f>静岡理工科大学!A15</f>
        <v>0</v>
      </c>
      <c r="B812" s="1">
        <f>静岡理工科大学!B15</f>
        <v>0</v>
      </c>
      <c r="C812" s="1">
        <f>静岡理工科大学!C15</f>
        <v>0</v>
      </c>
    </row>
    <row r="813" spans="1:3">
      <c r="A813" s="1">
        <f>静岡理工科大学!A16</f>
        <v>0</v>
      </c>
      <c r="B813" s="1">
        <f>静岡理工科大学!B16</f>
        <v>0</v>
      </c>
      <c r="C813" s="1">
        <f>静岡理工科大学!C16</f>
        <v>0</v>
      </c>
    </row>
    <row r="814" spans="1:3">
      <c r="A814" s="1">
        <f>静岡理工科大学!A17</f>
        <v>0</v>
      </c>
      <c r="B814" s="1">
        <f>静岡理工科大学!B17</f>
        <v>0</v>
      </c>
      <c r="C814" s="1">
        <f>静岡理工科大学!C17</f>
        <v>0</v>
      </c>
    </row>
    <row r="815" spans="1:3">
      <c r="A815" s="1">
        <f>静岡理工科大学!A18</f>
        <v>0</v>
      </c>
      <c r="B815" s="1">
        <f>静岡理工科大学!B18</f>
        <v>0</v>
      </c>
      <c r="C815" s="1">
        <f>静岡理工科大学!C18</f>
        <v>0</v>
      </c>
    </row>
    <row r="816" spans="1:3">
      <c r="A816" s="1">
        <f>静岡理工科大学!A19</f>
        <v>0</v>
      </c>
      <c r="B816" s="1">
        <f>静岡理工科大学!B19</f>
        <v>0</v>
      </c>
      <c r="C816" s="1">
        <f>静岡理工科大学!C19</f>
        <v>0</v>
      </c>
    </row>
    <row r="817" spans="1:3">
      <c r="A817" s="1">
        <f>静岡理工科大学!A20</f>
        <v>0</v>
      </c>
      <c r="B817" s="1">
        <f>静岡理工科大学!B20</f>
        <v>0</v>
      </c>
      <c r="C817" s="1">
        <f>静岡理工科大学!C20</f>
        <v>0</v>
      </c>
    </row>
    <row r="818" spans="1:3">
      <c r="A818" s="1">
        <f>静岡理工科大学!A21</f>
        <v>0</v>
      </c>
      <c r="B818" s="1">
        <f>静岡理工科大学!B21</f>
        <v>0</v>
      </c>
      <c r="C818" s="1">
        <f>静岡理工科大学!C21</f>
        <v>0</v>
      </c>
    </row>
    <row r="819" spans="1:3">
      <c r="A819" s="1">
        <f>静岡理工科大学!A22</f>
        <v>0</v>
      </c>
      <c r="B819" s="1">
        <f>静岡理工科大学!B22</f>
        <v>0</v>
      </c>
      <c r="C819" s="1">
        <f>静岡理工科大学!C22</f>
        <v>0</v>
      </c>
    </row>
    <row r="820" spans="1:3">
      <c r="A820" s="1">
        <f>静岡理工科大学!A23</f>
        <v>0</v>
      </c>
      <c r="B820" s="1">
        <f>静岡理工科大学!B23</f>
        <v>0</v>
      </c>
      <c r="C820" s="1">
        <f>静岡理工科大学!C23</f>
        <v>0</v>
      </c>
    </row>
    <row r="821" spans="1:3">
      <c r="A821" s="1">
        <f>静岡理工科大学!A24</f>
        <v>0</v>
      </c>
      <c r="B821" s="1">
        <f>静岡理工科大学!B24</f>
        <v>0</v>
      </c>
      <c r="C821" s="1">
        <f>静岡理工科大学!C24</f>
        <v>0</v>
      </c>
    </row>
    <row r="822" spans="1:3">
      <c r="A822" s="1">
        <f>静岡理工科大学!A25</f>
        <v>0</v>
      </c>
      <c r="B822" s="1">
        <f>静岡理工科大学!B25</f>
        <v>0</v>
      </c>
      <c r="C822" s="1">
        <f>静岡理工科大学!C25</f>
        <v>0</v>
      </c>
    </row>
    <row r="823" spans="1:3">
      <c r="A823" s="1">
        <f>静岡理工科大学!A26</f>
        <v>0</v>
      </c>
      <c r="B823" s="1">
        <f>静岡理工科大学!B26</f>
        <v>0</v>
      </c>
      <c r="C823" s="1">
        <f>静岡理工科大学!C26</f>
        <v>0</v>
      </c>
    </row>
    <row r="824" spans="1:3">
      <c r="A824" s="1">
        <f>静岡理工科大学!A27</f>
        <v>0</v>
      </c>
      <c r="B824" s="1">
        <f>静岡理工科大学!B27</f>
        <v>0</v>
      </c>
      <c r="C824" s="1">
        <f>静岡理工科大学!C27</f>
        <v>0</v>
      </c>
    </row>
    <row r="825" spans="1:3">
      <c r="A825" s="1">
        <f>静岡理工科大学!A28</f>
        <v>0</v>
      </c>
      <c r="B825" s="1">
        <f>静岡理工科大学!B28</f>
        <v>0</v>
      </c>
      <c r="C825" s="1">
        <f>静岡理工科大学!C28</f>
        <v>0</v>
      </c>
    </row>
    <row r="826" spans="1:3">
      <c r="A826" s="1">
        <f>静岡理工科大学!A29</f>
        <v>0</v>
      </c>
      <c r="B826" s="1">
        <f>静岡理工科大学!B29</f>
        <v>0</v>
      </c>
      <c r="C826" s="1">
        <f>静岡理工科大学!C29</f>
        <v>0</v>
      </c>
    </row>
    <row r="827" spans="1:3">
      <c r="A827" s="1">
        <f>静岡理工科大学!A30</f>
        <v>0</v>
      </c>
      <c r="B827" s="1">
        <f>静岡理工科大学!B30</f>
        <v>0</v>
      </c>
      <c r="C827" s="1">
        <f>静岡理工科大学!C30</f>
        <v>0</v>
      </c>
    </row>
    <row r="828" spans="1:3">
      <c r="A828" s="1">
        <f>静岡理工科大学!A31</f>
        <v>0</v>
      </c>
      <c r="B828" s="1">
        <f>静岡理工科大学!B31</f>
        <v>0</v>
      </c>
      <c r="C828" s="1">
        <f>静岡理工科大学!C31</f>
        <v>0</v>
      </c>
    </row>
    <row r="829" spans="1:3">
      <c r="A829" s="1">
        <f>静岡理工科大学!A32</f>
        <v>0</v>
      </c>
      <c r="B829" s="1">
        <f>静岡理工科大学!B32</f>
        <v>0</v>
      </c>
      <c r="C829" s="1">
        <f>静岡理工科大学!C32</f>
        <v>0</v>
      </c>
    </row>
    <row r="830" spans="1:3">
      <c r="A830" s="1">
        <f>静岡理工科大学!A33</f>
        <v>0</v>
      </c>
      <c r="B830" s="1">
        <f>静岡理工科大学!B33</f>
        <v>0</v>
      </c>
      <c r="C830" s="1">
        <f>静岡理工科大学!C33</f>
        <v>0</v>
      </c>
    </row>
    <row r="831" spans="1:3">
      <c r="A831" s="1">
        <f>静岡理工科大学!A34</f>
        <v>0</v>
      </c>
      <c r="B831" s="1">
        <f>静岡理工科大学!B34</f>
        <v>0</v>
      </c>
      <c r="C831" s="1">
        <f>静岡理工科大学!C34</f>
        <v>0</v>
      </c>
    </row>
    <row r="832" spans="1:3">
      <c r="A832" s="1">
        <f>静岡理工科大学!A35</f>
        <v>0</v>
      </c>
      <c r="B832" s="1">
        <f>静岡理工科大学!B35</f>
        <v>0</v>
      </c>
      <c r="C832" s="1">
        <f>静岡理工科大学!C35</f>
        <v>0</v>
      </c>
    </row>
    <row r="833" spans="1:3">
      <c r="A833" s="1">
        <f>静岡理工科大学!A36</f>
        <v>0</v>
      </c>
      <c r="B833" s="1">
        <f>静岡理工科大学!B36</f>
        <v>0</v>
      </c>
      <c r="C833" s="1">
        <f>静岡理工科大学!C36</f>
        <v>0</v>
      </c>
    </row>
    <row r="834" spans="1:3">
      <c r="A834" s="1">
        <f>静岡理工科大学!A37</f>
        <v>0</v>
      </c>
      <c r="B834" s="1">
        <f>静岡理工科大学!B37</f>
        <v>0</v>
      </c>
      <c r="C834" s="1">
        <f>静岡理工科大学!C37</f>
        <v>0</v>
      </c>
    </row>
    <row r="835" spans="1:3">
      <c r="A835" s="1">
        <f>静岡理工科大学!A38</f>
        <v>0</v>
      </c>
      <c r="B835" s="1">
        <f>静岡理工科大学!B38</f>
        <v>0</v>
      </c>
      <c r="C835" s="1">
        <f>静岡理工科大学!C38</f>
        <v>0</v>
      </c>
    </row>
    <row r="836" spans="1:3">
      <c r="A836" s="1">
        <f>静岡理工科大学!A39</f>
        <v>0</v>
      </c>
      <c r="B836" s="1">
        <f>静岡理工科大学!B39</f>
        <v>0</v>
      </c>
      <c r="C836" s="1">
        <f>静岡理工科大学!C39</f>
        <v>0</v>
      </c>
    </row>
    <row r="837" spans="1:3">
      <c r="A837" s="1">
        <f>静岡理工科大学!A40</f>
        <v>0</v>
      </c>
      <c r="B837" s="1">
        <f>静岡理工科大学!B40</f>
        <v>0</v>
      </c>
      <c r="C837" s="1">
        <f>静岡理工科大学!C40</f>
        <v>0</v>
      </c>
    </row>
    <row r="838" spans="1:3">
      <c r="A838" s="1">
        <f>静岡理工科大学!A41</f>
        <v>0</v>
      </c>
      <c r="B838" s="1">
        <f>静岡理工科大学!B41</f>
        <v>0</v>
      </c>
      <c r="C838" s="1">
        <f>静岡理工科大学!C41</f>
        <v>0</v>
      </c>
    </row>
    <row r="839" spans="1:3">
      <c r="A839" s="1">
        <f>静岡理工科大学!A42</f>
        <v>0</v>
      </c>
      <c r="B839" s="1">
        <f>静岡理工科大学!B42</f>
        <v>0</v>
      </c>
      <c r="C839" s="1">
        <f>静岡理工科大学!C42</f>
        <v>0</v>
      </c>
    </row>
    <row r="840" spans="1:3">
      <c r="A840" s="1">
        <f>静岡理工科大学!A43</f>
        <v>0</v>
      </c>
      <c r="B840" s="1">
        <f>静岡理工科大学!B43</f>
        <v>0</v>
      </c>
      <c r="C840" s="1">
        <f>静岡理工科大学!C43</f>
        <v>0</v>
      </c>
    </row>
    <row r="841" spans="1:3">
      <c r="A841" s="1">
        <f>静岡理工科大学!A44</f>
        <v>0</v>
      </c>
      <c r="B841" s="1">
        <f>静岡理工科大学!B44</f>
        <v>0</v>
      </c>
      <c r="C841" s="1">
        <f>静岡理工科大学!C44</f>
        <v>0</v>
      </c>
    </row>
    <row r="842" spans="1:3">
      <c r="A842" s="1">
        <f>静岡理工科大学!A45</f>
        <v>0</v>
      </c>
      <c r="B842" s="1">
        <f>静岡理工科大学!B45</f>
        <v>0</v>
      </c>
      <c r="C842" s="1">
        <f>静岡理工科大学!C45</f>
        <v>0</v>
      </c>
    </row>
    <row r="843" spans="1:3">
      <c r="A843" s="1">
        <f>静岡理工科大学!A46</f>
        <v>0</v>
      </c>
      <c r="B843" s="1">
        <f>静岡理工科大学!B46</f>
        <v>0</v>
      </c>
      <c r="C843" s="1">
        <f>静岡理工科大学!C46</f>
        <v>0</v>
      </c>
    </row>
    <row r="844" spans="1:3">
      <c r="A844" s="1">
        <f>静岡理工科大学!A47</f>
        <v>0</v>
      </c>
      <c r="B844" s="1">
        <f>静岡理工科大学!B47</f>
        <v>0</v>
      </c>
      <c r="C844" s="1">
        <f>静岡理工科大学!C47</f>
        <v>0</v>
      </c>
    </row>
    <row r="845" spans="1:3">
      <c r="A845" s="1">
        <f>静岡理工科大学!A48</f>
        <v>0</v>
      </c>
      <c r="B845" s="1">
        <f>静岡理工科大学!B48</f>
        <v>0</v>
      </c>
      <c r="C845" s="1">
        <f>静岡理工科大学!C48</f>
        <v>0</v>
      </c>
    </row>
    <row r="846" spans="1:3">
      <c r="A846" s="1">
        <f>静岡理工科大学!A49</f>
        <v>0</v>
      </c>
      <c r="B846" s="1">
        <f>静岡理工科大学!B49</f>
        <v>0</v>
      </c>
      <c r="C846" s="1">
        <f>静岡理工科大学!C49</f>
        <v>0</v>
      </c>
    </row>
    <row r="847" spans="1:3">
      <c r="A847" s="1">
        <f>静岡理工科大学!A50</f>
        <v>0</v>
      </c>
      <c r="B847" s="1">
        <f>静岡理工科大学!B50</f>
        <v>0</v>
      </c>
      <c r="C847" s="1">
        <f>静岡理工科大学!C50</f>
        <v>0</v>
      </c>
    </row>
    <row r="848" spans="1:3">
      <c r="A848" s="1">
        <f>静岡理工科大学!A51</f>
        <v>0</v>
      </c>
      <c r="B848" s="1">
        <f>静岡理工科大学!B51</f>
        <v>0</v>
      </c>
      <c r="C848" s="1">
        <f>静岡理工科大学!C51</f>
        <v>0</v>
      </c>
    </row>
    <row r="849" spans="1:3">
      <c r="A849" s="1">
        <f>静岡理工科大学!A52</f>
        <v>0</v>
      </c>
      <c r="B849" s="1">
        <f>静岡理工科大学!B52</f>
        <v>0</v>
      </c>
      <c r="C849" s="1">
        <f>静岡理工科大学!C52</f>
        <v>0</v>
      </c>
    </row>
    <row r="850" spans="1:3">
      <c r="A850" s="1">
        <f>静岡理工科大学!A53</f>
        <v>0</v>
      </c>
      <c r="B850" s="1">
        <f>静岡理工科大学!B53</f>
        <v>0</v>
      </c>
      <c r="C850" s="1">
        <f>静岡理工科大学!C53</f>
        <v>0</v>
      </c>
    </row>
    <row r="851" spans="1:3">
      <c r="A851" s="1" t="str">
        <f>静岡県立大学!A4</f>
        <v>静県大001</v>
      </c>
      <c r="B851" s="1" t="str">
        <f>静岡県立大学!B4</f>
        <v>機械学習入門</v>
      </c>
      <c r="C851" s="1">
        <f>静岡県立大学!C4</f>
        <v>3920</v>
      </c>
    </row>
    <row r="852" spans="1:3">
      <c r="A852" s="1" t="str">
        <f>静岡県立大学!A5</f>
        <v>静県大002</v>
      </c>
      <c r="B852" s="1" t="str">
        <f>静岡県立大学!B5</f>
        <v>Rによる分析スキル入門① データの特徴と関係を明らかに！
～記述統計と回帰分析の基礎～</v>
      </c>
      <c r="C852" s="1">
        <f>静岡県立大学!C5</f>
        <v>4900</v>
      </c>
    </row>
    <row r="853" spans="1:3">
      <c r="A853" s="1" t="str">
        <f>静岡県立大学!A6</f>
        <v>静県大003</v>
      </c>
      <c r="B853" s="1" t="str">
        <f>静岡県立大学!B6</f>
        <v>Rによる分析スキル入門② これはどっちの可能性？
～カテゴリカルデータ分析～</v>
      </c>
      <c r="C853" s="1">
        <f>静岡県立大学!C6</f>
        <v>4900</v>
      </c>
    </row>
    <row r="854" spans="1:3">
      <c r="A854" s="1" t="str">
        <f>静岡県立大学!A7</f>
        <v>静県大004</v>
      </c>
      <c r="B854" s="1" t="str">
        <f>静岡県立大学!B7</f>
        <v>Rによる分析スキル入門③ 効率よく情報をピックアップ！
～情報圧縮法とその解釈～</v>
      </c>
      <c r="C854" s="1">
        <f>静岡県立大学!C7</f>
        <v>4900</v>
      </c>
    </row>
    <row r="855" spans="1:3">
      <c r="A855" s="1" t="str">
        <f>静岡県立大学!A8</f>
        <v>静県大005</v>
      </c>
      <c r="B855" s="1" t="str">
        <f>静岡県立大学!B8</f>
        <v>Pythonプログラミング 初級</v>
      </c>
      <c r="C855" s="1">
        <f>静岡県立大学!C8</f>
        <v>0</v>
      </c>
    </row>
    <row r="856" spans="1:3">
      <c r="A856" s="1" t="str">
        <f>静岡県立大学!A9</f>
        <v>静県大006</v>
      </c>
      <c r="B856" s="1" t="str">
        <f>静岡県立大学!B9</f>
        <v>Pythonプログラミング 中級</v>
      </c>
      <c r="C856" s="1">
        <f>静岡県立大学!C9</f>
        <v>0</v>
      </c>
    </row>
    <row r="857" spans="1:3">
      <c r="A857" s="1" t="str">
        <f>静岡県立大学!A10</f>
        <v>静県大007</v>
      </c>
      <c r="B857" s="1" t="str">
        <f>静岡県立大学!B10</f>
        <v>Pythonによる会計データサイエンス：基礎から応用まで</v>
      </c>
      <c r="C857" s="1">
        <f>静岡県立大学!C10</f>
        <v>8820</v>
      </c>
    </row>
    <row r="858" spans="1:3">
      <c r="A858" s="1">
        <f>静岡県立大学!A11</f>
        <v>0</v>
      </c>
      <c r="B858" s="1">
        <f>静岡県立大学!B11</f>
        <v>0</v>
      </c>
      <c r="C858" s="1">
        <f>静岡県立大学!C11</f>
        <v>0</v>
      </c>
    </row>
    <row r="859" spans="1:3">
      <c r="A859" s="1">
        <f>静岡県立大学!A12</f>
        <v>0</v>
      </c>
      <c r="B859" s="1">
        <f>静岡県立大学!B12</f>
        <v>0</v>
      </c>
      <c r="C859" s="1">
        <f>静岡県立大学!C12</f>
        <v>0</v>
      </c>
    </row>
    <row r="860" spans="1:3">
      <c r="A860" s="1">
        <f>静岡県立大学!A13</f>
        <v>0</v>
      </c>
      <c r="B860" s="1">
        <f>静岡県立大学!B13</f>
        <v>0</v>
      </c>
      <c r="C860" s="1">
        <f>静岡県立大学!C13</f>
        <v>0</v>
      </c>
    </row>
    <row r="861" spans="1:3">
      <c r="A861" s="1">
        <f>静岡県立大学!A14</f>
        <v>0</v>
      </c>
      <c r="B861" s="1">
        <f>静岡県立大学!B14</f>
        <v>0</v>
      </c>
      <c r="C861" s="1">
        <f>静岡県立大学!C14</f>
        <v>0</v>
      </c>
    </row>
    <row r="862" spans="1:3">
      <c r="A862" s="1">
        <f>静岡県立大学!A15</f>
        <v>0</v>
      </c>
      <c r="B862" s="1">
        <f>静岡県立大学!B15</f>
        <v>0</v>
      </c>
      <c r="C862" s="1">
        <f>静岡県立大学!C15</f>
        <v>0</v>
      </c>
    </row>
    <row r="863" spans="1:3">
      <c r="A863" s="1">
        <f>静岡県立大学!A16</f>
        <v>0</v>
      </c>
      <c r="B863" s="1">
        <f>静岡県立大学!B16</f>
        <v>0</v>
      </c>
      <c r="C863" s="1">
        <f>静岡県立大学!C16</f>
        <v>0</v>
      </c>
    </row>
    <row r="864" spans="1:3">
      <c r="A864" s="1">
        <f>静岡県立大学!A17</f>
        <v>0</v>
      </c>
      <c r="B864" s="1">
        <f>静岡県立大学!B17</f>
        <v>0</v>
      </c>
      <c r="C864" s="1">
        <f>静岡県立大学!C17</f>
        <v>0</v>
      </c>
    </row>
    <row r="865" spans="1:3">
      <c r="A865" s="1">
        <f>静岡県立大学!A18</f>
        <v>0</v>
      </c>
      <c r="B865" s="1">
        <f>静岡県立大学!B18</f>
        <v>0</v>
      </c>
      <c r="C865" s="1">
        <f>静岡県立大学!C18</f>
        <v>0</v>
      </c>
    </row>
    <row r="866" spans="1:3">
      <c r="A866" s="1">
        <f>静岡県立大学!A19</f>
        <v>0</v>
      </c>
      <c r="B866" s="1">
        <f>静岡県立大学!B19</f>
        <v>0</v>
      </c>
      <c r="C866" s="1">
        <f>静岡県立大学!C19</f>
        <v>0</v>
      </c>
    </row>
    <row r="867" spans="1:3">
      <c r="A867" s="1">
        <f>静岡県立大学!A20</f>
        <v>0</v>
      </c>
      <c r="B867" s="1">
        <f>静岡県立大学!B20</f>
        <v>0</v>
      </c>
      <c r="C867" s="1">
        <f>静岡県立大学!C20</f>
        <v>0</v>
      </c>
    </row>
    <row r="868" spans="1:3">
      <c r="A868" s="1">
        <f>静岡県立大学!A21</f>
        <v>0</v>
      </c>
      <c r="B868" s="1">
        <f>静岡県立大学!B21</f>
        <v>0</v>
      </c>
      <c r="C868" s="1">
        <f>静岡県立大学!C21</f>
        <v>0</v>
      </c>
    </row>
    <row r="869" spans="1:3">
      <c r="A869" s="1">
        <f>静岡県立大学!A22</f>
        <v>0</v>
      </c>
      <c r="B869" s="1">
        <f>静岡県立大学!B22</f>
        <v>0</v>
      </c>
      <c r="C869" s="1">
        <f>静岡県立大学!C22</f>
        <v>0</v>
      </c>
    </row>
    <row r="870" spans="1:3">
      <c r="A870" s="1">
        <f>静岡県立大学!A23</f>
        <v>0</v>
      </c>
      <c r="B870" s="1">
        <f>静岡県立大学!B23</f>
        <v>0</v>
      </c>
      <c r="C870" s="1">
        <f>静岡県立大学!C23</f>
        <v>0</v>
      </c>
    </row>
    <row r="871" spans="1:3">
      <c r="A871" s="1">
        <f>静岡県立大学!A24</f>
        <v>0</v>
      </c>
      <c r="B871" s="1">
        <f>静岡県立大学!B24</f>
        <v>0</v>
      </c>
      <c r="C871" s="1">
        <f>静岡県立大学!C24</f>
        <v>0</v>
      </c>
    </row>
    <row r="872" spans="1:3">
      <c r="A872" s="1">
        <f>静岡県立大学!A25</f>
        <v>0</v>
      </c>
      <c r="B872" s="1">
        <f>静岡県立大学!B25</f>
        <v>0</v>
      </c>
      <c r="C872" s="1">
        <f>静岡県立大学!C25</f>
        <v>0</v>
      </c>
    </row>
    <row r="873" spans="1:3">
      <c r="A873" s="1">
        <f>静岡県立大学!A26</f>
        <v>0</v>
      </c>
      <c r="B873" s="1">
        <f>静岡県立大学!B26</f>
        <v>0</v>
      </c>
      <c r="C873" s="1">
        <f>静岡県立大学!C26</f>
        <v>0</v>
      </c>
    </row>
    <row r="874" spans="1:3">
      <c r="A874" s="1">
        <f>静岡県立大学!A27</f>
        <v>0</v>
      </c>
      <c r="B874" s="1">
        <f>静岡県立大学!B27</f>
        <v>0</v>
      </c>
      <c r="C874" s="1">
        <f>静岡県立大学!C27</f>
        <v>0</v>
      </c>
    </row>
    <row r="875" spans="1:3">
      <c r="A875" s="1">
        <f>静岡県立大学!A28</f>
        <v>0</v>
      </c>
      <c r="B875" s="1">
        <f>静岡県立大学!B28</f>
        <v>0</v>
      </c>
      <c r="C875" s="1">
        <f>静岡県立大学!C28</f>
        <v>0</v>
      </c>
    </row>
    <row r="876" spans="1:3">
      <c r="A876" s="1">
        <f>静岡県立大学!A29</f>
        <v>0</v>
      </c>
      <c r="B876" s="1">
        <f>静岡県立大学!B29</f>
        <v>0</v>
      </c>
      <c r="C876" s="1">
        <f>静岡県立大学!C29</f>
        <v>0</v>
      </c>
    </row>
    <row r="877" spans="1:3">
      <c r="A877" s="1">
        <f>静岡県立大学!A30</f>
        <v>0</v>
      </c>
      <c r="B877" s="1">
        <f>静岡県立大学!B30</f>
        <v>0</v>
      </c>
      <c r="C877" s="1">
        <f>静岡県立大学!C30</f>
        <v>0</v>
      </c>
    </row>
    <row r="878" spans="1:3">
      <c r="A878" s="1">
        <f>静岡県立大学!A31</f>
        <v>0</v>
      </c>
      <c r="B878" s="1">
        <f>静岡県立大学!B31</f>
        <v>0</v>
      </c>
      <c r="C878" s="1">
        <f>静岡県立大学!C31</f>
        <v>0</v>
      </c>
    </row>
    <row r="879" spans="1:3">
      <c r="A879" s="1">
        <f>静岡県立大学!A32</f>
        <v>0</v>
      </c>
      <c r="B879" s="1">
        <f>静岡県立大学!B32</f>
        <v>0</v>
      </c>
      <c r="C879" s="1">
        <f>静岡県立大学!C32</f>
        <v>0</v>
      </c>
    </row>
    <row r="880" spans="1:3">
      <c r="A880" s="1">
        <f>静岡県立大学!A33</f>
        <v>0</v>
      </c>
      <c r="B880" s="1">
        <f>静岡県立大学!B33</f>
        <v>0</v>
      </c>
      <c r="C880" s="1">
        <f>静岡県立大学!C33</f>
        <v>0</v>
      </c>
    </row>
    <row r="881" spans="1:3">
      <c r="A881" s="1">
        <f>静岡県立大学!A34</f>
        <v>0</v>
      </c>
      <c r="B881" s="1">
        <f>静岡県立大学!B34</f>
        <v>0</v>
      </c>
      <c r="C881" s="1">
        <f>静岡県立大学!C34</f>
        <v>0</v>
      </c>
    </row>
    <row r="882" spans="1:3">
      <c r="A882" s="1">
        <f>静岡県立大学!A35</f>
        <v>0</v>
      </c>
      <c r="B882" s="1">
        <f>静岡県立大学!B35</f>
        <v>0</v>
      </c>
      <c r="C882" s="1">
        <f>静岡県立大学!C35</f>
        <v>0</v>
      </c>
    </row>
    <row r="883" spans="1:3">
      <c r="A883" s="1">
        <f>静岡県立大学!A36</f>
        <v>0</v>
      </c>
      <c r="B883" s="1">
        <f>静岡県立大学!B36</f>
        <v>0</v>
      </c>
      <c r="C883" s="1">
        <f>静岡県立大学!C36</f>
        <v>0</v>
      </c>
    </row>
    <row r="884" spans="1:3">
      <c r="A884" s="1">
        <f>静岡県立大学!A37</f>
        <v>0</v>
      </c>
      <c r="B884" s="1">
        <f>静岡県立大学!B37</f>
        <v>0</v>
      </c>
      <c r="C884" s="1">
        <f>静岡県立大学!C37</f>
        <v>0</v>
      </c>
    </row>
    <row r="885" spans="1:3">
      <c r="A885" s="1">
        <f>静岡県立大学!A38</f>
        <v>0</v>
      </c>
      <c r="B885" s="1">
        <f>静岡県立大学!B38</f>
        <v>0</v>
      </c>
      <c r="C885" s="1">
        <f>静岡県立大学!C38</f>
        <v>0</v>
      </c>
    </row>
    <row r="886" spans="1:3">
      <c r="A886" s="1">
        <f>静岡県立大学!A39</f>
        <v>0</v>
      </c>
      <c r="B886" s="1">
        <f>静岡県立大学!B39</f>
        <v>0</v>
      </c>
      <c r="C886" s="1">
        <f>静岡県立大学!C39</f>
        <v>0</v>
      </c>
    </row>
    <row r="887" spans="1:3">
      <c r="A887" s="1">
        <f>静岡県立大学!A40</f>
        <v>0</v>
      </c>
      <c r="B887" s="1">
        <f>静岡県立大学!B40</f>
        <v>0</v>
      </c>
      <c r="C887" s="1">
        <f>静岡県立大学!C40</f>
        <v>0</v>
      </c>
    </row>
    <row r="888" spans="1:3">
      <c r="A888" s="1">
        <f>静岡県立大学!A41</f>
        <v>0</v>
      </c>
      <c r="B888" s="1">
        <f>静岡県立大学!B41</f>
        <v>0</v>
      </c>
      <c r="C888" s="1">
        <f>静岡県立大学!C41</f>
        <v>0</v>
      </c>
    </row>
    <row r="889" spans="1:3">
      <c r="A889" s="1">
        <f>静岡県立大学!A42</f>
        <v>0</v>
      </c>
      <c r="B889" s="1">
        <f>静岡県立大学!B42</f>
        <v>0</v>
      </c>
      <c r="C889" s="1">
        <f>静岡県立大学!C42</f>
        <v>0</v>
      </c>
    </row>
    <row r="890" spans="1:3">
      <c r="A890" s="1">
        <f>静岡県立大学!A43</f>
        <v>0</v>
      </c>
      <c r="B890" s="1">
        <f>静岡県立大学!B43</f>
        <v>0</v>
      </c>
      <c r="C890" s="1">
        <f>静岡県立大学!C43</f>
        <v>0</v>
      </c>
    </row>
    <row r="891" spans="1:3">
      <c r="A891" s="1">
        <f>静岡県立大学!A44</f>
        <v>0</v>
      </c>
      <c r="B891" s="1">
        <f>静岡県立大学!B44</f>
        <v>0</v>
      </c>
      <c r="C891" s="1">
        <f>静岡県立大学!C44</f>
        <v>0</v>
      </c>
    </row>
    <row r="892" spans="1:3">
      <c r="A892" s="1">
        <f>静岡県立大学!A45</f>
        <v>0</v>
      </c>
      <c r="B892" s="1">
        <f>静岡県立大学!B45</f>
        <v>0</v>
      </c>
      <c r="C892" s="1">
        <f>静岡県立大学!C45</f>
        <v>0</v>
      </c>
    </row>
    <row r="893" spans="1:3">
      <c r="A893" s="1">
        <f>静岡県立大学!A46</f>
        <v>0</v>
      </c>
      <c r="B893" s="1">
        <f>静岡県立大学!B46</f>
        <v>0</v>
      </c>
      <c r="C893" s="1">
        <f>静岡県立大学!C46</f>
        <v>0</v>
      </c>
    </row>
    <row r="894" spans="1:3">
      <c r="A894" s="1">
        <f>静岡県立大学!A47</f>
        <v>0</v>
      </c>
      <c r="B894" s="1">
        <f>静岡県立大学!B47</f>
        <v>0</v>
      </c>
      <c r="C894" s="1">
        <f>静岡県立大学!C47</f>
        <v>0</v>
      </c>
    </row>
    <row r="895" spans="1:3">
      <c r="A895" s="1">
        <f>静岡県立大学!A48</f>
        <v>0</v>
      </c>
      <c r="B895" s="1">
        <f>静岡県立大学!B48</f>
        <v>0</v>
      </c>
      <c r="C895" s="1">
        <f>静岡県立大学!C48</f>
        <v>0</v>
      </c>
    </row>
    <row r="896" spans="1:3">
      <c r="A896" s="1">
        <f>静岡県立大学!A49</f>
        <v>0</v>
      </c>
      <c r="B896" s="1">
        <f>静岡県立大学!B49</f>
        <v>0</v>
      </c>
      <c r="C896" s="1">
        <f>静岡県立大学!C49</f>
        <v>0</v>
      </c>
    </row>
    <row r="897" spans="1:3">
      <c r="A897" s="1">
        <f>静岡県立大学!A50</f>
        <v>0</v>
      </c>
      <c r="B897" s="1">
        <f>静岡県立大学!B50</f>
        <v>0</v>
      </c>
      <c r="C897" s="1">
        <f>静岡県立大学!C50</f>
        <v>0</v>
      </c>
    </row>
    <row r="898" spans="1:3">
      <c r="A898" s="1">
        <f>静岡県立大学!A51</f>
        <v>0</v>
      </c>
      <c r="B898" s="1">
        <f>静岡県立大学!B51</f>
        <v>0</v>
      </c>
      <c r="C898" s="1">
        <f>静岡県立大学!C51</f>
        <v>0</v>
      </c>
    </row>
    <row r="899" spans="1:3">
      <c r="A899" s="1">
        <f>静岡県立大学!A52</f>
        <v>0</v>
      </c>
      <c r="B899" s="1">
        <f>静岡県立大学!B52</f>
        <v>0</v>
      </c>
      <c r="C899" s="1">
        <f>静岡県立大学!C52</f>
        <v>0</v>
      </c>
    </row>
    <row r="900" spans="1:3">
      <c r="A900" s="1">
        <f>静岡県立大学!A53</f>
        <v>0</v>
      </c>
      <c r="B900" s="1">
        <f>静岡県立大学!B53</f>
        <v>0</v>
      </c>
      <c r="C900" s="1">
        <f>静岡県立大学!C53</f>
        <v>0</v>
      </c>
    </row>
    <row r="901" spans="1:3">
      <c r="A901" s="1">
        <f>静岡県立大学!A54</f>
        <v>0</v>
      </c>
      <c r="B901" s="1">
        <f>静岡県立大学!B54</f>
        <v>0</v>
      </c>
      <c r="C901" s="1">
        <f>静岡県立大学!C54</f>
        <v>0</v>
      </c>
    </row>
    <row r="902" spans="1:3">
      <c r="A902" s="1">
        <f>静岡県立大学!A55</f>
        <v>0</v>
      </c>
      <c r="B902" s="1">
        <f>静岡県立大学!B55</f>
        <v>0</v>
      </c>
      <c r="C902" s="1">
        <f>静岡県立大学!C55</f>
        <v>0</v>
      </c>
    </row>
    <row r="903" spans="1:3">
      <c r="A903" s="1">
        <f>静岡県立大学!A56</f>
        <v>0</v>
      </c>
      <c r="B903" s="1">
        <f>静岡県立大学!B56</f>
        <v>0</v>
      </c>
      <c r="C903" s="1">
        <f>静岡県立大学!C56</f>
        <v>0</v>
      </c>
    </row>
    <row r="904" spans="1:3">
      <c r="A904" s="1">
        <f>静岡県立大学!A57</f>
        <v>0</v>
      </c>
      <c r="B904" s="1">
        <f>静岡県立大学!B57</f>
        <v>0</v>
      </c>
      <c r="C904" s="1">
        <f>静岡県立大学!C57</f>
        <v>0</v>
      </c>
    </row>
    <row r="905" spans="1:3">
      <c r="A905" s="1">
        <f>静岡県立大学!A58</f>
        <v>0</v>
      </c>
      <c r="B905" s="1">
        <f>静岡県立大学!B58</f>
        <v>0</v>
      </c>
      <c r="C905" s="1">
        <f>静岡県立大学!C58</f>
        <v>0</v>
      </c>
    </row>
    <row r="906" spans="1:3">
      <c r="A906" s="1">
        <f>静岡県立大学!A59</f>
        <v>0</v>
      </c>
      <c r="B906" s="1">
        <f>静岡県立大学!B59</f>
        <v>0</v>
      </c>
      <c r="C906" s="1">
        <f>静岡県立大学!C59</f>
        <v>0</v>
      </c>
    </row>
    <row r="907" spans="1:3">
      <c r="A907" s="1">
        <f>静岡県立大学!A60</f>
        <v>0</v>
      </c>
      <c r="B907" s="1">
        <f>静岡県立大学!B60</f>
        <v>0</v>
      </c>
      <c r="C907" s="1">
        <f>静岡県立大学!C60</f>
        <v>0</v>
      </c>
    </row>
    <row r="908" spans="1:3">
      <c r="A908" s="1">
        <f>静岡県立大学!A61</f>
        <v>0</v>
      </c>
      <c r="B908" s="1">
        <f>静岡県立大学!B61</f>
        <v>0</v>
      </c>
      <c r="C908" s="1">
        <f>静岡県立大学!C61</f>
        <v>0</v>
      </c>
    </row>
    <row r="909" spans="1:3">
      <c r="A909" s="1">
        <f>静岡県立大学!A62</f>
        <v>0</v>
      </c>
      <c r="B909" s="1">
        <f>静岡県立大学!B62</f>
        <v>0</v>
      </c>
      <c r="C909" s="1">
        <f>静岡県立大学!C62</f>
        <v>0</v>
      </c>
    </row>
  </sheetData>
  <sheetProtection algorithmName="SHA-512" hashValue="Bbb9tkdGFsZhjh9/5DiV+dhCtiFkRh5lsd30nXoCKG9tUHJSYp9jZQcojy3Ok1aFIdDKaN2rLSbCJGYiXXI/6Q==" saltValue="azKD4HnSKG9wHvZE3HfBfw==" spinCount="100000"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補助様式</vt:lpstr>
      <vt:lpstr>静岡県立工科短期大学校（静岡キャンパス）</vt:lpstr>
      <vt:lpstr>静岡県立工科短期大学校（沼津キャンパス）</vt:lpstr>
      <vt:lpstr>浜松技術専門校</vt:lpstr>
      <vt:lpstr>ポリテク静岡</vt:lpstr>
      <vt:lpstr>ポリテク浜松</vt:lpstr>
      <vt:lpstr>静岡理工科大学</vt:lpstr>
      <vt:lpstr>静岡県立大学</vt:lpstr>
      <vt:lpstr>Sheet10</vt:lpstr>
      <vt:lpstr>補助様式!Print_Area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　孝哉</dc:creator>
  <cp:lastModifiedBy>天野　孝哉</cp:lastModifiedBy>
  <cp:lastPrinted>2024-12-26T04:49:17Z</cp:lastPrinted>
  <dcterms:created xsi:type="dcterms:W3CDTF">2015-06-05T18:19:34Z</dcterms:created>
  <dcterms:modified xsi:type="dcterms:W3CDTF">2025-01-28T06:41:18Z</dcterms:modified>
</cp:coreProperties>
</file>