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6.県内市町村別" sheetId="1" r:id="rId1"/>
  </sheets>
  <definedNames>
    <definedName name="_xlnm.Print_Area" localSheetId="0">'6.県内市町村別'!$B$4:$S$68</definedName>
  </definedNames>
  <calcPr fullCalcOnLoad="1"/>
</workbook>
</file>

<file path=xl/sharedStrings.xml><?xml version="1.0" encoding="utf-8"?>
<sst xmlns="http://schemas.openxmlformats.org/spreadsheetml/2006/main" count="114" uniqueCount="104">
  <si>
    <t>６．県内市町村別人口</t>
  </si>
  <si>
    <t>第６表  県内市町村別人口</t>
  </si>
  <si>
    <t>市 町 村</t>
  </si>
  <si>
    <t>世帯数　　　　　　（注）</t>
  </si>
  <si>
    <t>平成12年人口</t>
  </si>
  <si>
    <t xml:space="preserve">   平成7年人口との比較                   （△は減）</t>
  </si>
  <si>
    <t>総数</t>
  </si>
  <si>
    <t>男</t>
  </si>
  <si>
    <t>女</t>
  </si>
  <si>
    <t>増加数</t>
  </si>
  <si>
    <t>増加率</t>
  </si>
  <si>
    <t>平成7年    人口</t>
  </si>
  <si>
    <t>％</t>
  </si>
  <si>
    <t xml:space="preserve"> 静岡県</t>
  </si>
  <si>
    <t xml:space="preserve"> 富士郡</t>
  </si>
  <si>
    <t>市　 部</t>
  </si>
  <si>
    <t>芝川町</t>
  </si>
  <si>
    <t>郡　 部</t>
  </si>
  <si>
    <t xml:space="preserve"> 庵原郡</t>
  </si>
  <si>
    <t xml:space="preserve"> 静岡市</t>
  </si>
  <si>
    <t>富士川町</t>
  </si>
  <si>
    <t xml:space="preserve"> 浜松市</t>
  </si>
  <si>
    <t>蒲原町</t>
  </si>
  <si>
    <t xml:space="preserve"> 沼津市</t>
  </si>
  <si>
    <t>由比町</t>
  </si>
  <si>
    <t xml:space="preserve"> 清水市</t>
  </si>
  <si>
    <t xml:space="preserve"> 熱海市</t>
  </si>
  <si>
    <t xml:space="preserve"> 志太郡</t>
  </si>
  <si>
    <t>岡部町</t>
  </si>
  <si>
    <t xml:space="preserve"> 三島市</t>
  </si>
  <si>
    <t>大井川町</t>
  </si>
  <si>
    <t xml:space="preserve"> 富士宮市</t>
  </si>
  <si>
    <t xml:space="preserve"> 伊東市</t>
  </si>
  <si>
    <t xml:space="preserve"> 榛原郡</t>
  </si>
  <si>
    <t xml:space="preserve"> 島田市</t>
  </si>
  <si>
    <t>御前崎町</t>
  </si>
  <si>
    <t xml:space="preserve"> 富士市</t>
  </si>
  <si>
    <t>相良町</t>
  </si>
  <si>
    <t>榛原町</t>
  </si>
  <si>
    <t xml:space="preserve"> 磐田市</t>
  </si>
  <si>
    <t>吉田町</t>
  </si>
  <si>
    <t xml:space="preserve"> 焼津市</t>
  </si>
  <si>
    <t xml:space="preserve"> 掛川市</t>
  </si>
  <si>
    <t>金谷町</t>
  </si>
  <si>
    <t xml:space="preserve"> 藤枝市</t>
  </si>
  <si>
    <t>川根町</t>
  </si>
  <si>
    <t xml:space="preserve"> 御殿場市</t>
  </si>
  <si>
    <t>中川根町</t>
  </si>
  <si>
    <t>本川根町</t>
  </si>
  <si>
    <t xml:space="preserve"> 袋井市</t>
  </si>
  <si>
    <t xml:space="preserve"> 天竜市</t>
  </si>
  <si>
    <t xml:space="preserve"> 小笠郡</t>
  </si>
  <si>
    <t xml:space="preserve"> 浜北市</t>
  </si>
  <si>
    <t>大須賀町</t>
  </si>
  <si>
    <t xml:space="preserve"> 下田市</t>
  </si>
  <si>
    <t>浜岡町</t>
  </si>
  <si>
    <t xml:space="preserve"> 裾野市</t>
  </si>
  <si>
    <t>小笠町</t>
  </si>
  <si>
    <t>菊川町</t>
  </si>
  <si>
    <t xml:space="preserve"> 湖西市</t>
  </si>
  <si>
    <t>大東町</t>
  </si>
  <si>
    <t xml:space="preserve"> 賀茂郡</t>
  </si>
  <si>
    <t>東伊豆町</t>
  </si>
  <si>
    <t xml:space="preserve"> 周智郡</t>
  </si>
  <si>
    <t>河津町</t>
  </si>
  <si>
    <t>森町</t>
  </si>
  <si>
    <t>南伊豆町</t>
  </si>
  <si>
    <t>春野町</t>
  </si>
  <si>
    <t>松崎町</t>
  </si>
  <si>
    <t xml:space="preserve"> 磐田郡</t>
  </si>
  <si>
    <t>西伊豆町</t>
  </si>
  <si>
    <t>浅羽町</t>
  </si>
  <si>
    <t>賀茂村</t>
  </si>
  <si>
    <t>福田町</t>
  </si>
  <si>
    <t>竜洋町</t>
  </si>
  <si>
    <t xml:space="preserve"> 田方郡</t>
  </si>
  <si>
    <t>豊田町</t>
  </si>
  <si>
    <t>伊豆長岡町</t>
  </si>
  <si>
    <t>修善寺町</t>
  </si>
  <si>
    <t>豊岡村</t>
  </si>
  <si>
    <t>戸田村</t>
  </si>
  <si>
    <t>龍山村</t>
  </si>
  <si>
    <t>土肥町</t>
  </si>
  <si>
    <t>佐久間町</t>
  </si>
  <si>
    <t xml:space="preserve"> </t>
  </si>
  <si>
    <t>水窪町</t>
  </si>
  <si>
    <t>函南町</t>
  </si>
  <si>
    <t>韮山町</t>
  </si>
  <si>
    <t xml:space="preserve"> 浜名郡</t>
  </si>
  <si>
    <t>大仁町</t>
  </si>
  <si>
    <t>舞阪町</t>
  </si>
  <si>
    <t>天城湯ヶ島町</t>
  </si>
  <si>
    <t>新居町</t>
  </si>
  <si>
    <t xml:space="preserve">中伊豆町 </t>
  </si>
  <si>
    <t>雄踏町</t>
  </si>
  <si>
    <t xml:space="preserve"> 駿東郡</t>
  </si>
  <si>
    <t xml:space="preserve"> 引佐郡</t>
  </si>
  <si>
    <t>清水町</t>
  </si>
  <si>
    <t>細江町</t>
  </si>
  <si>
    <t>長泉町</t>
  </si>
  <si>
    <t>引佐町</t>
  </si>
  <si>
    <t>小山町</t>
  </si>
  <si>
    <t>三ヶ日町</t>
  </si>
  <si>
    <t>（注）世帯の種類「不詳」を含む。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</si>
</sst>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_ ;[Red]\-#,##0.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;[Red]\-#,##0\ "/>
    <numFmt numFmtId="187" formatCode="#,##0_);[Red]\(#,##0\)"/>
    <numFmt numFmtId="188" formatCode="0.0_);[Red]\(0.0\)"/>
    <numFmt numFmtId="189" formatCode="#,##0_ "/>
    <numFmt numFmtId="190" formatCode="0_ "/>
    <numFmt numFmtId="191" formatCode="0_);\(0\)"/>
    <numFmt numFmtId="192" formatCode="0.0_);\(0.0\)"/>
    <numFmt numFmtId="193" formatCode="#,##0_);\(#,##0\)"/>
    <numFmt numFmtId="194" formatCode="0.0_ "/>
    <numFmt numFmtId="195" formatCode="#,##0.0_);[Red]\(#,##0.0\)"/>
    <numFmt numFmtId="196" formatCode="#,##0.00_);[Red]\(#,##0.00\)"/>
    <numFmt numFmtId="197" formatCode="#,##0.000_);[Red]\(#,##0.000\)"/>
    <numFmt numFmtId="198" formatCode="#,##0.0000;[Red]\-#,##0.0000"/>
    <numFmt numFmtId="199" formatCode="#,##0.00000;[Red]\-#,##0.00000"/>
    <numFmt numFmtId="200" formatCode="#####;#####"/>
    <numFmt numFmtId="201" formatCode="0.0%"/>
    <numFmt numFmtId="202" formatCode="#,##0.0000_);[Red]\(#,##0.0000\)"/>
    <numFmt numFmtId="203" formatCode="#,##0.00000_);[Red]\(#,##0.00000\)"/>
    <numFmt numFmtId="204" formatCode="0.00_);[Red]\(0.00\)"/>
    <numFmt numFmtId="205" formatCode="0.0;&quot;△ &quot;0.0"/>
    <numFmt numFmtId="206" formatCode="0;&quot;△ &quot;0"/>
    <numFmt numFmtId="207" formatCode="#,##0;&quot;△ &quot;#,##0"/>
    <numFmt numFmtId="208" formatCode="#,##0.0;&quot;△ &quot;#,##0.0"/>
    <numFmt numFmtId="209" formatCode="#,##0.0_ "/>
    <numFmt numFmtId="210" formatCode="&quot;※ &quot;0.0"/>
    <numFmt numFmtId="211" formatCode="&quot;※&quot;#,##0\ "/>
    <numFmt numFmtId="212" formatCode="0_);[Red]\(0\)"/>
    <numFmt numFmtId="213" formatCode="#,##0.00_ "/>
    <numFmt numFmtId="214" formatCode="0.00_ "/>
    <numFmt numFmtId="215" formatCode="#,###,###,##0;&quot; -&quot;###,###,##0"/>
    <numFmt numFmtId="216" formatCode="\ ###,###,##0;&quot;-&quot;###,###,##0"/>
    <numFmt numFmtId="217" formatCode="#,##0.00_ ;[Red]\-#,##0.00\ "/>
    <numFmt numFmtId="218" formatCode="#,##0.0000000000;[Red]\-#,##0.0000000000"/>
    <numFmt numFmtId="219" formatCode="#,##0.0000000000_ ;[Red]\-#,##0.0000000000\ 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207" fontId="3" fillId="0" borderId="6" xfId="0" applyNumberFormat="1" applyFont="1" applyBorder="1" applyAlignment="1">
      <alignment horizontal="center" vertical="center"/>
    </xf>
    <xf numFmtId="207" fontId="3" fillId="0" borderId="7" xfId="0" applyNumberFormat="1" applyFont="1" applyBorder="1" applyAlignment="1">
      <alignment horizontal="center" vertical="center"/>
    </xf>
    <xf numFmtId="207" fontId="3" fillId="0" borderId="5" xfId="0" applyNumberFormat="1" applyFont="1" applyBorder="1" applyAlignment="1">
      <alignment vertical="center"/>
    </xf>
    <xf numFmtId="207" fontId="7" fillId="0" borderId="7" xfId="0" applyNumberFormat="1" applyFont="1" applyBorder="1" applyAlignment="1">
      <alignment horizontal="right" vertical="center"/>
    </xf>
    <xf numFmtId="207" fontId="3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7" fontId="3" fillId="0" borderId="10" xfId="16" applyNumberFormat="1" applyFont="1" applyBorder="1" applyAlignment="1">
      <alignment horizontal="right" vertical="center"/>
    </xf>
    <xf numFmtId="187" fontId="3" fillId="0" borderId="11" xfId="16" applyNumberFormat="1" applyFont="1" applyBorder="1" applyAlignment="1">
      <alignment horizontal="right" vertical="center"/>
    </xf>
    <xf numFmtId="207" fontId="3" fillId="0" borderId="0" xfId="16" applyNumberFormat="1" applyFont="1" applyBorder="1" applyAlignment="1">
      <alignment horizontal="right" vertical="center"/>
    </xf>
    <xf numFmtId="208" fontId="3" fillId="0" borderId="11" xfId="0" applyNumberFormat="1" applyFont="1" applyBorder="1" applyAlignment="1">
      <alignment vertical="center"/>
    </xf>
    <xf numFmtId="187" fontId="3" fillId="0" borderId="12" xfId="16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187" fontId="3" fillId="0" borderId="15" xfId="16" applyNumberFormat="1" applyFont="1" applyBorder="1" applyAlignment="1">
      <alignment horizontal="right" vertical="center"/>
    </xf>
    <xf numFmtId="207" fontId="3" fillId="0" borderId="14" xfId="16" applyNumberFormat="1" applyFont="1" applyBorder="1" applyAlignment="1">
      <alignment horizontal="right" vertical="center"/>
    </xf>
    <xf numFmtId="208" fontId="3" fillId="0" borderId="15" xfId="0" applyNumberFormat="1" applyFont="1" applyBorder="1" applyAlignment="1">
      <alignment vertical="center"/>
    </xf>
    <xf numFmtId="187" fontId="3" fillId="0" borderId="16" xfId="16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vertical="center"/>
    </xf>
    <xf numFmtId="187" fontId="3" fillId="0" borderId="12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187" fontId="5" fillId="0" borderId="11" xfId="16" applyNumberFormat="1" applyFont="1" applyBorder="1" applyAlignment="1">
      <alignment horizontal="right" vertical="center"/>
    </xf>
    <xf numFmtId="207" fontId="5" fillId="0" borderId="0" xfId="16" applyNumberFormat="1" applyFont="1" applyBorder="1" applyAlignment="1">
      <alignment horizontal="right" vertical="center"/>
    </xf>
    <xf numFmtId="208" fontId="5" fillId="0" borderId="11" xfId="0" applyNumberFormat="1" applyFont="1" applyBorder="1" applyAlignment="1">
      <alignment vertical="center"/>
    </xf>
    <xf numFmtId="187" fontId="5" fillId="0" borderId="12" xfId="16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207" fontId="3" fillId="0" borderId="19" xfId="16" applyNumberFormat="1" applyFont="1" applyBorder="1" applyAlignment="1">
      <alignment horizontal="center" vertical="center"/>
    </xf>
    <xf numFmtId="207" fontId="3" fillId="0" borderId="20" xfId="16" applyNumberFormat="1" applyFont="1" applyBorder="1" applyAlignment="1">
      <alignment horizontal="center" vertical="center"/>
    </xf>
    <xf numFmtId="207" fontId="3" fillId="0" borderId="20" xfId="0" applyNumberFormat="1" applyFont="1" applyBorder="1" applyAlignment="1">
      <alignment horizontal="center" vertical="center"/>
    </xf>
    <xf numFmtId="207" fontId="3" fillId="0" borderId="18" xfId="0" applyNumberFormat="1" applyFont="1" applyBorder="1" applyAlignment="1">
      <alignment vertical="center"/>
    </xf>
    <xf numFmtId="208" fontId="3" fillId="0" borderId="20" xfId="0" applyNumberFormat="1" applyFont="1" applyBorder="1" applyAlignment="1">
      <alignment vertical="center"/>
    </xf>
    <xf numFmtId="187" fontId="3" fillId="0" borderId="21" xfId="0" applyNumberFormat="1" applyFont="1" applyBorder="1" applyAlignment="1">
      <alignment vertical="center"/>
    </xf>
    <xf numFmtId="207" fontId="3" fillId="0" borderId="0" xfId="0" applyNumberFormat="1" applyFont="1" applyBorder="1" applyAlignment="1">
      <alignment vertical="center"/>
    </xf>
    <xf numFmtId="207" fontId="3" fillId="0" borderId="0" xfId="0" applyNumberFormat="1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2</xdr:col>
      <xdr:colOff>390525</xdr:colOff>
      <xdr:row>2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142"/>
  <sheetViews>
    <sheetView showGridLines="0" tabSelected="1" workbookViewId="0" topLeftCell="A1">
      <selection activeCell="E1" sqref="E1"/>
    </sheetView>
  </sheetViews>
  <sheetFormatPr defaultColWidth="9.00390625" defaultRowHeight="13.5"/>
  <cols>
    <col min="1" max="1" width="9.00390625" style="3" customWidth="1"/>
    <col min="2" max="2" width="2.00390625" style="6" customWidth="1"/>
    <col min="3" max="3" width="12.25390625" style="2" customWidth="1"/>
    <col min="4" max="4" width="9.625" style="3" customWidth="1"/>
    <col min="5" max="7" width="10.375" style="3" customWidth="1"/>
    <col min="8" max="8" width="8.375" style="3" customWidth="1"/>
    <col min="9" max="9" width="8.00390625" style="3" customWidth="1"/>
    <col min="10" max="10" width="10.375" style="3" customWidth="1"/>
    <col min="11" max="11" width="2.00390625" style="3" customWidth="1"/>
    <col min="12" max="12" width="12.25390625" style="3" customWidth="1"/>
    <col min="13" max="13" width="9.625" style="3" customWidth="1"/>
    <col min="14" max="16" width="10.375" style="3" customWidth="1"/>
    <col min="17" max="17" width="8.375" style="3" customWidth="1"/>
    <col min="18" max="18" width="8.00390625" style="3" customWidth="1"/>
    <col min="19" max="19" width="10.375" style="3" customWidth="1"/>
    <col min="20" max="16384" width="9.00390625" style="3" customWidth="1"/>
  </cols>
  <sheetData>
    <row r="1" ht="12.75"/>
    <row r="2" ht="12.75"/>
    <row r="3" ht="12.75"/>
    <row r="4" ht="17.25">
      <c r="B4" s="1" t="s">
        <v>0</v>
      </c>
    </row>
    <row r="5" ht="14.25" customHeight="1">
      <c r="B5" s="4"/>
    </row>
    <row r="6" ht="14.25" customHeight="1">
      <c r="B6" s="4" t="s">
        <v>1</v>
      </c>
    </row>
    <row r="7" spans="2:7" ht="13.5" customHeight="1" thickBot="1">
      <c r="B7" s="3"/>
      <c r="C7" s="5"/>
      <c r="D7" s="6"/>
      <c r="E7" s="6"/>
      <c r="F7" s="6"/>
      <c r="G7" s="6"/>
    </row>
    <row r="8" spans="2:19" s="7" customFormat="1" ht="30" customHeight="1">
      <c r="B8" s="57" t="s">
        <v>2</v>
      </c>
      <c r="C8" s="58"/>
      <c r="D8" s="61" t="s">
        <v>3</v>
      </c>
      <c r="E8" s="63" t="s">
        <v>4</v>
      </c>
      <c r="F8" s="63"/>
      <c r="G8" s="64"/>
      <c r="H8" s="65" t="s">
        <v>5</v>
      </c>
      <c r="I8" s="63"/>
      <c r="J8" s="66"/>
      <c r="K8" s="57" t="s">
        <v>2</v>
      </c>
      <c r="L8" s="58"/>
      <c r="M8" s="61" t="s">
        <v>3</v>
      </c>
      <c r="N8" s="63" t="s">
        <v>4</v>
      </c>
      <c r="O8" s="63"/>
      <c r="P8" s="64"/>
      <c r="Q8" s="65" t="s">
        <v>5</v>
      </c>
      <c r="R8" s="63"/>
      <c r="S8" s="66"/>
    </row>
    <row r="9" spans="2:19" s="7" customFormat="1" ht="31.5" customHeight="1" thickBot="1">
      <c r="B9" s="59"/>
      <c r="C9" s="60"/>
      <c r="D9" s="62"/>
      <c r="E9" s="8" t="s">
        <v>6</v>
      </c>
      <c r="F9" s="8" t="s">
        <v>7</v>
      </c>
      <c r="G9" s="8" t="s">
        <v>8</v>
      </c>
      <c r="H9" s="9" t="s">
        <v>9</v>
      </c>
      <c r="I9" s="8" t="s">
        <v>10</v>
      </c>
      <c r="J9" s="10" t="s">
        <v>11</v>
      </c>
      <c r="K9" s="59"/>
      <c r="L9" s="60"/>
      <c r="M9" s="62"/>
      <c r="N9" s="8" t="s">
        <v>6</v>
      </c>
      <c r="O9" s="8" t="s">
        <v>7</v>
      </c>
      <c r="P9" s="8" t="s">
        <v>8</v>
      </c>
      <c r="Q9" s="9" t="s">
        <v>9</v>
      </c>
      <c r="R9" s="8" t="s">
        <v>10</v>
      </c>
      <c r="S9" s="10" t="s">
        <v>11</v>
      </c>
    </row>
    <row r="10" spans="2:19" s="6" customFormat="1" ht="9.75" customHeight="1">
      <c r="B10" s="11"/>
      <c r="C10" s="12"/>
      <c r="D10" s="13"/>
      <c r="E10" s="14"/>
      <c r="F10" s="14"/>
      <c r="G10" s="14"/>
      <c r="H10" s="15"/>
      <c r="I10" s="16" t="s">
        <v>12</v>
      </c>
      <c r="J10" s="17"/>
      <c r="K10" s="11"/>
      <c r="L10" s="12"/>
      <c r="M10" s="18"/>
      <c r="N10" s="19"/>
      <c r="O10" s="19"/>
      <c r="P10" s="19"/>
      <c r="Q10" s="20"/>
      <c r="R10" s="19"/>
      <c r="S10" s="21"/>
    </row>
    <row r="11" spans="2:19" s="6" customFormat="1" ht="12" customHeight="1">
      <c r="B11" s="22" t="s">
        <v>13</v>
      </c>
      <c r="C11" s="23"/>
      <c r="D11" s="24">
        <v>1280984</v>
      </c>
      <c r="E11" s="25">
        <v>3767393</v>
      </c>
      <c r="F11" s="25">
        <v>1857031</v>
      </c>
      <c r="G11" s="25">
        <v>1910362</v>
      </c>
      <c r="H11" s="26">
        <f>E11-J11</f>
        <v>29704</v>
      </c>
      <c r="I11" s="27">
        <f>ROUND((E11-J11)/J11*100,1)</f>
        <v>0.8</v>
      </c>
      <c r="J11" s="28">
        <v>3737689</v>
      </c>
      <c r="K11" s="22" t="s">
        <v>14</v>
      </c>
      <c r="M11" s="24">
        <v>2893</v>
      </c>
      <c r="N11" s="25">
        <v>10150</v>
      </c>
      <c r="O11" s="25">
        <v>4961</v>
      </c>
      <c r="P11" s="25">
        <v>5189</v>
      </c>
      <c r="Q11" s="26">
        <f>N11-S11</f>
        <v>-313</v>
      </c>
      <c r="R11" s="27">
        <f>ROUND((N11-S11)/S11*100,1)</f>
        <v>-3</v>
      </c>
      <c r="S11" s="28">
        <v>10463</v>
      </c>
    </row>
    <row r="12" spans="2:19" s="6" customFormat="1" ht="12" customHeight="1">
      <c r="B12" s="29"/>
      <c r="C12" s="23" t="s">
        <v>15</v>
      </c>
      <c r="D12" s="25">
        <v>1023010</v>
      </c>
      <c r="E12" s="25">
        <v>2939885</v>
      </c>
      <c r="F12" s="25">
        <v>1450109</v>
      </c>
      <c r="G12" s="25">
        <v>1489776</v>
      </c>
      <c r="H12" s="26">
        <f>E12-J12</f>
        <v>30100</v>
      </c>
      <c r="I12" s="27">
        <f aca="true" t="shared" si="0" ref="I12:I65">ROUND((E12-J12)/J12*100,1)</f>
        <v>1</v>
      </c>
      <c r="J12" s="28">
        <v>2909785</v>
      </c>
      <c r="K12" s="29"/>
      <c r="L12" s="23" t="s">
        <v>16</v>
      </c>
      <c r="M12" s="25">
        <v>2893</v>
      </c>
      <c r="N12" s="25">
        <v>10150</v>
      </c>
      <c r="O12" s="25">
        <v>4961</v>
      </c>
      <c r="P12" s="25">
        <v>5189</v>
      </c>
      <c r="Q12" s="26">
        <f>N12-S12</f>
        <v>-313</v>
      </c>
      <c r="R12" s="27">
        <f aca="true" t="shared" si="1" ref="R12:R65">ROUND((N12-S12)/S12*100,1)</f>
        <v>-3</v>
      </c>
      <c r="S12" s="28">
        <v>10463</v>
      </c>
    </row>
    <row r="13" spans="2:19" s="6" customFormat="1" ht="12" customHeight="1">
      <c r="B13" s="30"/>
      <c r="C13" s="31" t="s">
        <v>17</v>
      </c>
      <c r="D13" s="32">
        <v>257974</v>
      </c>
      <c r="E13" s="32">
        <v>827508</v>
      </c>
      <c r="F13" s="32">
        <v>406922</v>
      </c>
      <c r="G13" s="32">
        <v>420586</v>
      </c>
      <c r="H13" s="33">
        <f>E13-J13</f>
        <v>-396</v>
      </c>
      <c r="I13" s="34">
        <f t="shared" si="0"/>
        <v>0</v>
      </c>
      <c r="J13" s="35">
        <v>827904</v>
      </c>
      <c r="K13" s="29"/>
      <c r="M13" s="36"/>
      <c r="N13" s="36"/>
      <c r="O13" s="36"/>
      <c r="P13" s="36"/>
      <c r="Q13" s="26"/>
      <c r="R13" s="27"/>
      <c r="S13" s="37"/>
    </row>
    <row r="14" spans="2:19" s="6" customFormat="1" ht="9.75" customHeight="1">
      <c r="B14" s="29"/>
      <c r="C14" s="23"/>
      <c r="D14" s="36"/>
      <c r="E14" s="36"/>
      <c r="F14" s="36"/>
      <c r="G14" s="36"/>
      <c r="H14" s="26"/>
      <c r="I14" s="27"/>
      <c r="J14" s="28"/>
      <c r="K14" s="22" t="s">
        <v>18</v>
      </c>
      <c r="M14" s="36">
        <v>12410</v>
      </c>
      <c r="N14" s="36">
        <v>40839</v>
      </c>
      <c r="O14" s="36">
        <v>19719</v>
      </c>
      <c r="P14" s="36">
        <v>21120</v>
      </c>
      <c r="Q14" s="26">
        <f aca="true" t="shared" si="2" ref="Q14:Q65">N14-S14</f>
        <v>-1367</v>
      </c>
      <c r="R14" s="27">
        <f t="shared" si="1"/>
        <v>-3.2</v>
      </c>
      <c r="S14" s="28">
        <v>42206</v>
      </c>
    </row>
    <row r="15" spans="2:19" s="6" customFormat="1" ht="12" customHeight="1">
      <c r="B15" s="38" t="s">
        <v>19</v>
      </c>
      <c r="D15" s="39">
        <v>171496</v>
      </c>
      <c r="E15" s="39">
        <v>469695</v>
      </c>
      <c r="F15" s="39">
        <v>229224</v>
      </c>
      <c r="G15" s="39">
        <v>240471</v>
      </c>
      <c r="H15" s="40">
        <f>E15-J15</f>
        <v>-4397</v>
      </c>
      <c r="I15" s="41">
        <f t="shared" si="0"/>
        <v>-0.9</v>
      </c>
      <c r="J15" s="42">
        <v>474092</v>
      </c>
      <c r="K15" s="29"/>
      <c r="L15" s="23" t="s">
        <v>20</v>
      </c>
      <c r="M15" s="25">
        <v>5281</v>
      </c>
      <c r="N15" s="25">
        <v>17372</v>
      </c>
      <c r="O15" s="25">
        <v>8454</v>
      </c>
      <c r="P15" s="25">
        <v>8918</v>
      </c>
      <c r="Q15" s="26">
        <f t="shared" si="2"/>
        <v>-426</v>
      </c>
      <c r="R15" s="27">
        <f t="shared" si="1"/>
        <v>-2.4</v>
      </c>
      <c r="S15" s="28">
        <v>17798</v>
      </c>
    </row>
    <row r="16" spans="2:19" s="6" customFormat="1" ht="12" customHeight="1">
      <c r="B16" s="22" t="s">
        <v>21</v>
      </c>
      <c r="D16" s="25">
        <v>207539</v>
      </c>
      <c r="E16" s="25">
        <v>582095</v>
      </c>
      <c r="F16" s="25">
        <v>290256</v>
      </c>
      <c r="G16" s="25">
        <v>291839</v>
      </c>
      <c r="H16" s="26">
        <f aca="true" t="shared" si="3" ref="H16:H65">E16-J16</f>
        <v>20489</v>
      </c>
      <c r="I16" s="27">
        <f t="shared" si="0"/>
        <v>3.6</v>
      </c>
      <c r="J16" s="28">
        <v>561606</v>
      </c>
      <c r="K16" s="29"/>
      <c r="L16" s="23" t="s">
        <v>22</v>
      </c>
      <c r="M16" s="25">
        <v>4287</v>
      </c>
      <c r="N16" s="25">
        <v>13454</v>
      </c>
      <c r="O16" s="25">
        <v>6521</v>
      </c>
      <c r="P16" s="25">
        <v>6933</v>
      </c>
      <c r="Q16" s="26">
        <f t="shared" si="2"/>
        <v>-586</v>
      </c>
      <c r="R16" s="27">
        <f t="shared" si="1"/>
        <v>-4.2</v>
      </c>
      <c r="S16" s="28">
        <v>14040</v>
      </c>
    </row>
    <row r="17" spans="2:19" s="6" customFormat="1" ht="12" customHeight="1">
      <c r="B17" s="22" t="s">
        <v>23</v>
      </c>
      <c r="D17" s="25">
        <v>76204</v>
      </c>
      <c r="E17" s="25">
        <v>207558</v>
      </c>
      <c r="F17" s="25">
        <v>102704</v>
      </c>
      <c r="G17" s="25">
        <v>104854</v>
      </c>
      <c r="H17" s="26">
        <f t="shared" si="3"/>
        <v>-4683</v>
      </c>
      <c r="I17" s="27">
        <f t="shared" si="0"/>
        <v>-2.2</v>
      </c>
      <c r="J17" s="28">
        <v>212241</v>
      </c>
      <c r="K17" s="29"/>
      <c r="L17" s="23" t="s">
        <v>24</v>
      </c>
      <c r="M17" s="25">
        <v>2842</v>
      </c>
      <c r="N17" s="25">
        <v>10013</v>
      </c>
      <c r="O17" s="25">
        <v>4744</v>
      </c>
      <c r="P17" s="25">
        <v>5269</v>
      </c>
      <c r="Q17" s="26">
        <f t="shared" si="2"/>
        <v>-355</v>
      </c>
      <c r="R17" s="27">
        <f t="shared" si="1"/>
        <v>-3.4</v>
      </c>
      <c r="S17" s="28">
        <v>10368</v>
      </c>
    </row>
    <row r="18" spans="2:19" s="6" customFormat="1" ht="12" customHeight="1">
      <c r="B18" s="22" t="s">
        <v>25</v>
      </c>
      <c r="D18" s="25">
        <v>83027</v>
      </c>
      <c r="E18" s="25">
        <v>236818</v>
      </c>
      <c r="F18" s="25">
        <v>116030</v>
      </c>
      <c r="G18" s="25">
        <v>120788</v>
      </c>
      <c r="H18" s="26">
        <f t="shared" si="3"/>
        <v>-3356</v>
      </c>
      <c r="I18" s="27">
        <f t="shared" si="0"/>
        <v>-1.4</v>
      </c>
      <c r="J18" s="28">
        <v>240174</v>
      </c>
      <c r="K18" s="29"/>
      <c r="L18" s="23"/>
      <c r="M18" s="36"/>
      <c r="N18" s="36"/>
      <c r="O18" s="36"/>
      <c r="P18" s="36"/>
      <c r="Q18" s="26"/>
      <c r="R18" s="27"/>
      <c r="S18" s="28"/>
    </row>
    <row r="19" spans="2:19" s="6" customFormat="1" ht="12" customHeight="1">
      <c r="B19" s="22" t="s">
        <v>26</v>
      </c>
      <c r="D19" s="25">
        <v>19679</v>
      </c>
      <c r="E19" s="25">
        <v>42936</v>
      </c>
      <c r="F19" s="25">
        <v>19237</v>
      </c>
      <c r="G19" s="25">
        <v>23699</v>
      </c>
      <c r="H19" s="26">
        <f t="shared" si="3"/>
        <v>-2674</v>
      </c>
      <c r="I19" s="27">
        <f t="shared" si="0"/>
        <v>-5.9</v>
      </c>
      <c r="J19" s="28">
        <v>45610</v>
      </c>
      <c r="K19" s="22" t="s">
        <v>27</v>
      </c>
      <c r="M19" s="25">
        <v>10132</v>
      </c>
      <c r="N19" s="25">
        <v>36353</v>
      </c>
      <c r="O19" s="25">
        <v>17984</v>
      </c>
      <c r="P19" s="25">
        <v>18369</v>
      </c>
      <c r="Q19" s="26">
        <f t="shared" si="2"/>
        <v>-365</v>
      </c>
      <c r="R19" s="27">
        <f t="shared" si="1"/>
        <v>-1</v>
      </c>
      <c r="S19" s="28">
        <v>36718</v>
      </c>
    </row>
    <row r="20" spans="2:19" s="6" customFormat="1" ht="9.75" customHeight="1">
      <c r="B20" s="22"/>
      <c r="D20" s="36"/>
      <c r="E20" s="36"/>
      <c r="F20" s="36"/>
      <c r="G20" s="36"/>
      <c r="H20" s="26"/>
      <c r="I20" s="27"/>
      <c r="J20" s="28"/>
      <c r="K20" s="29"/>
      <c r="L20" s="23" t="s">
        <v>28</v>
      </c>
      <c r="M20" s="25">
        <v>3775</v>
      </c>
      <c r="N20" s="25">
        <v>13149</v>
      </c>
      <c r="O20" s="25">
        <v>6449</v>
      </c>
      <c r="P20" s="25">
        <v>6700</v>
      </c>
      <c r="Q20" s="26">
        <f t="shared" si="2"/>
        <v>-417</v>
      </c>
      <c r="R20" s="27">
        <f t="shared" si="1"/>
        <v>-3.1</v>
      </c>
      <c r="S20" s="28">
        <v>13566</v>
      </c>
    </row>
    <row r="21" spans="2:19" s="6" customFormat="1" ht="12" customHeight="1">
      <c r="B21" s="22" t="s">
        <v>29</v>
      </c>
      <c r="D21" s="25">
        <v>40868</v>
      </c>
      <c r="E21" s="25">
        <v>110519</v>
      </c>
      <c r="F21" s="25">
        <v>54123</v>
      </c>
      <c r="G21" s="25">
        <v>56396</v>
      </c>
      <c r="H21" s="26">
        <f t="shared" si="3"/>
        <v>2629</v>
      </c>
      <c r="I21" s="27">
        <f t="shared" si="0"/>
        <v>2.4</v>
      </c>
      <c r="J21" s="28">
        <v>107890</v>
      </c>
      <c r="K21" s="29"/>
      <c r="L21" s="23" t="s">
        <v>30</v>
      </c>
      <c r="M21" s="25">
        <v>6357</v>
      </c>
      <c r="N21" s="25">
        <v>23204</v>
      </c>
      <c r="O21" s="25">
        <v>11535</v>
      </c>
      <c r="P21" s="25">
        <v>11669</v>
      </c>
      <c r="Q21" s="26">
        <f t="shared" si="2"/>
        <v>52</v>
      </c>
      <c r="R21" s="27">
        <f t="shared" si="1"/>
        <v>0.2</v>
      </c>
      <c r="S21" s="28">
        <v>23152</v>
      </c>
    </row>
    <row r="22" spans="2:19" s="6" customFormat="1" ht="12" customHeight="1">
      <c r="B22" s="22" t="s">
        <v>31</v>
      </c>
      <c r="D22" s="25">
        <v>38298</v>
      </c>
      <c r="E22" s="25">
        <v>120222</v>
      </c>
      <c r="F22" s="25">
        <v>59107</v>
      </c>
      <c r="G22" s="25">
        <v>61115</v>
      </c>
      <c r="H22" s="26">
        <f t="shared" si="3"/>
        <v>686</v>
      </c>
      <c r="I22" s="27">
        <f t="shared" si="0"/>
        <v>0.6</v>
      </c>
      <c r="J22" s="28">
        <v>119536</v>
      </c>
      <c r="K22" s="29"/>
      <c r="L22" s="23"/>
      <c r="M22" s="36"/>
      <c r="N22" s="36"/>
      <c r="O22" s="36"/>
      <c r="P22" s="36"/>
      <c r="Q22" s="26"/>
      <c r="R22" s="27"/>
      <c r="S22" s="28"/>
    </row>
    <row r="23" spans="2:19" s="6" customFormat="1" ht="12" customHeight="1">
      <c r="B23" s="22" t="s">
        <v>32</v>
      </c>
      <c r="D23" s="25">
        <v>28547</v>
      </c>
      <c r="E23" s="25">
        <v>71720</v>
      </c>
      <c r="F23" s="25">
        <v>33407</v>
      </c>
      <c r="G23" s="25">
        <v>38313</v>
      </c>
      <c r="H23" s="26">
        <f t="shared" si="3"/>
        <v>-567</v>
      </c>
      <c r="I23" s="27">
        <f t="shared" si="0"/>
        <v>-0.8</v>
      </c>
      <c r="J23" s="28">
        <v>72287</v>
      </c>
      <c r="K23" s="22" t="s">
        <v>33</v>
      </c>
      <c r="M23" s="25">
        <v>36792</v>
      </c>
      <c r="N23" s="25">
        <v>127855</v>
      </c>
      <c r="O23" s="25">
        <v>62860</v>
      </c>
      <c r="P23" s="25">
        <v>64995</v>
      </c>
      <c r="Q23" s="26">
        <f t="shared" si="2"/>
        <v>-1604</v>
      </c>
      <c r="R23" s="27">
        <f t="shared" si="1"/>
        <v>-1.2</v>
      </c>
      <c r="S23" s="28">
        <v>129459</v>
      </c>
    </row>
    <row r="24" spans="2:19" s="6" customFormat="1" ht="12" customHeight="1">
      <c r="B24" s="22" t="s">
        <v>34</v>
      </c>
      <c r="D24" s="25">
        <v>23171</v>
      </c>
      <c r="E24" s="25">
        <v>75248</v>
      </c>
      <c r="F24" s="25">
        <v>36731</v>
      </c>
      <c r="G24" s="25">
        <v>38517</v>
      </c>
      <c r="H24" s="26">
        <f t="shared" si="3"/>
        <v>219</v>
      </c>
      <c r="I24" s="27">
        <f t="shared" si="0"/>
        <v>0.3</v>
      </c>
      <c r="J24" s="28">
        <v>75029</v>
      </c>
      <c r="K24" s="29"/>
      <c r="L24" s="23" t="s">
        <v>35</v>
      </c>
      <c r="M24" s="25">
        <v>3195</v>
      </c>
      <c r="N24" s="25">
        <v>11569</v>
      </c>
      <c r="O24" s="25">
        <v>5697</v>
      </c>
      <c r="P24" s="25">
        <v>5872</v>
      </c>
      <c r="Q24" s="26">
        <f t="shared" si="2"/>
        <v>-200</v>
      </c>
      <c r="R24" s="27">
        <f t="shared" si="1"/>
        <v>-1.7</v>
      </c>
      <c r="S24" s="28">
        <v>11769</v>
      </c>
    </row>
    <row r="25" spans="2:19" s="6" customFormat="1" ht="12" customHeight="1">
      <c r="B25" s="22" t="s">
        <v>36</v>
      </c>
      <c r="D25" s="25">
        <v>77533</v>
      </c>
      <c r="E25" s="25">
        <v>234187</v>
      </c>
      <c r="F25" s="25">
        <v>116307</v>
      </c>
      <c r="G25" s="25">
        <v>117880</v>
      </c>
      <c r="H25" s="26">
        <f t="shared" si="3"/>
        <v>5000</v>
      </c>
      <c r="I25" s="27">
        <f t="shared" si="0"/>
        <v>2.2</v>
      </c>
      <c r="J25" s="28">
        <v>229187</v>
      </c>
      <c r="K25" s="29"/>
      <c r="L25" s="23" t="s">
        <v>37</v>
      </c>
      <c r="M25" s="25">
        <v>7217</v>
      </c>
      <c r="N25" s="25">
        <v>26290</v>
      </c>
      <c r="O25" s="25">
        <v>12843</v>
      </c>
      <c r="P25" s="25">
        <v>13447</v>
      </c>
      <c r="Q25" s="26">
        <f t="shared" si="2"/>
        <v>-587</v>
      </c>
      <c r="R25" s="27">
        <f t="shared" si="1"/>
        <v>-2.2</v>
      </c>
      <c r="S25" s="28">
        <v>26877</v>
      </c>
    </row>
    <row r="26" spans="2:19" s="6" customFormat="1" ht="9.75" customHeight="1">
      <c r="B26" s="22"/>
      <c r="D26" s="36"/>
      <c r="E26" s="36"/>
      <c r="F26" s="36"/>
      <c r="G26" s="36"/>
      <c r="H26" s="26"/>
      <c r="I26" s="27"/>
      <c r="J26" s="28"/>
      <c r="K26" s="29"/>
      <c r="L26" s="23" t="s">
        <v>38</v>
      </c>
      <c r="M26" s="25">
        <v>7337</v>
      </c>
      <c r="N26" s="25">
        <v>25382</v>
      </c>
      <c r="O26" s="25">
        <v>12462</v>
      </c>
      <c r="P26" s="25">
        <v>12920</v>
      </c>
      <c r="Q26" s="26">
        <f t="shared" si="2"/>
        <v>192</v>
      </c>
      <c r="R26" s="27">
        <f t="shared" si="1"/>
        <v>0.8</v>
      </c>
      <c r="S26" s="28">
        <v>25190</v>
      </c>
    </row>
    <row r="27" spans="2:19" s="6" customFormat="1" ht="12" customHeight="1">
      <c r="B27" s="22" t="s">
        <v>39</v>
      </c>
      <c r="D27" s="25">
        <v>29530</v>
      </c>
      <c r="E27" s="25">
        <v>86717</v>
      </c>
      <c r="F27" s="25">
        <v>43919</v>
      </c>
      <c r="G27" s="25">
        <v>42798</v>
      </c>
      <c r="H27" s="26">
        <f t="shared" si="3"/>
        <v>1594</v>
      </c>
      <c r="I27" s="27">
        <f t="shared" si="0"/>
        <v>1.9</v>
      </c>
      <c r="J27" s="28">
        <v>85123</v>
      </c>
      <c r="K27" s="29"/>
      <c r="L27" s="23" t="s">
        <v>40</v>
      </c>
      <c r="M27" s="25">
        <v>8282</v>
      </c>
      <c r="N27" s="25">
        <v>27492</v>
      </c>
      <c r="O27" s="25">
        <v>13642</v>
      </c>
      <c r="P27" s="25">
        <v>13850</v>
      </c>
      <c r="Q27" s="26">
        <f t="shared" si="2"/>
        <v>1017</v>
      </c>
      <c r="R27" s="27">
        <f t="shared" si="1"/>
        <v>3.8</v>
      </c>
      <c r="S27" s="28">
        <v>26475</v>
      </c>
    </row>
    <row r="28" spans="2:19" s="6" customFormat="1" ht="12" customHeight="1">
      <c r="B28" s="22" t="s">
        <v>41</v>
      </c>
      <c r="D28" s="25">
        <v>37915</v>
      </c>
      <c r="E28" s="25">
        <v>118248</v>
      </c>
      <c r="F28" s="25">
        <v>57549</v>
      </c>
      <c r="G28" s="25">
        <v>60699</v>
      </c>
      <c r="H28" s="26">
        <f t="shared" si="3"/>
        <v>2317</v>
      </c>
      <c r="I28" s="27">
        <f t="shared" si="0"/>
        <v>2</v>
      </c>
      <c r="J28" s="28">
        <v>115931</v>
      </c>
      <c r="K28" s="29"/>
      <c r="L28" s="23"/>
      <c r="M28" s="36"/>
      <c r="N28" s="36"/>
      <c r="O28" s="36"/>
      <c r="P28" s="36"/>
      <c r="Q28" s="26"/>
      <c r="R28" s="27"/>
      <c r="S28" s="28"/>
    </row>
    <row r="29" spans="2:19" s="6" customFormat="1" ht="12" customHeight="1">
      <c r="B29" s="22" t="s">
        <v>42</v>
      </c>
      <c r="D29" s="25">
        <v>25121</v>
      </c>
      <c r="E29" s="25">
        <v>80217</v>
      </c>
      <c r="F29" s="25">
        <v>39973</v>
      </c>
      <c r="G29" s="25">
        <v>40244</v>
      </c>
      <c r="H29" s="26">
        <f t="shared" si="3"/>
        <v>3378</v>
      </c>
      <c r="I29" s="27">
        <f t="shared" si="0"/>
        <v>4.4</v>
      </c>
      <c r="J29" s="28">
        <v>76839</v>
      </c>
      <c r="K29" s="29"/>
      <c r="L29" s="23" t="s">
        <v>43</v>
      </c>
      <c r="M29" s="25">
        <v>5771</v>
      </c>
      <c r="N29" s="25">
        <v>20836</v>
      </c>
      <c r="O29" s="25">
        <v>10190</v>
      </c>
      <c r="P29" s="25">
        <v>10646</v>
      </c>
      <c r="Q29" s="26">
        <f t="shared" si="2"/>
        <v>-646</v>
      </c>
      <c r="R29" s="27">
        <f t="shared" si="1"/>
        <v>-3</v>
      </c>
      <c r="S29" s="28">
        <v>21482</v>
      </c>
    </row>
    <row r="30" spans="2:19" s="6" customFormat="1" ht="12" customHeight="1">
      <c r="B30" s="22" t="s">
        <v>44</v>
      </c>
      <c r="D30" s="25">
        <v>41058</v>
      </c>
      <c r="E30" s="25">
        <v>128494</v>
      </c>
      <c r="F30" s="25">
        <v>62744</v>
      </c>
      <c r="G30" s="25">
        <v>65750</v>
      </c>
      <c r="H30" s="26">
        <f t="shared" si="3"/>
        <v>3672</v>
      </c>
      <c r="I30" s="27">
        <f t="shared" si="0"/>
        <v>2.9</v>
      </c>
      <c r="J30" s="28">
        <v>124822</v>
      </c>
      <c r="K30" s="29"/>
      <c r="L30" s="23" t="s">
        <v>45</v>
      </c>
      <c r="M30" s="25">
        <v>1802</v>
      </c>
      <c r="N30" s="25">
        <v>6501</v>
      </c>
      <c r="O30" s="25">
        <v>3188</v>
      </c>
      <c r="P30" s="25">
        <v>3313</v>
      </c>
      <c r="Q30" s="26">
        <f t="shared" si="2"/>
        <v>-478</v>
      </c>
      <c r="R30" s="27">
        <f t="shared" si="1"/>
        <v>-6.8</v>
      </c>
      <c r="S30" s="28">
        <v>6979</v>
      </c>
    </row>
    <row r="31" spans="2:19" s="6" customFormat="1" ht="12" customHeight="1">
      <c r="B31" s="22" t="s">
        <v>46</v>
      </c>
      <c r="D31" s="25">
        <v>27005</v>
      </c>
      <c r="E31" s="25">
        <v>82533</v>
      </c>
      <c r="F31" s="25">
        <v>42311</v>
      </c>
      <c r="G31" s="25">
        <v>40222</v>
      </c>
      <c r="H31" s="26">
        <f t="shared" si="3"/>
        <v>730</v>
      </c>
      <c r="I31" s="27">
        <f t="shared" si="0"/>
        <v>0.9</v>
      </c>
      <c r="J31" s="28">
        <v>81803</v>
      </c>
      <c r="K31" s="29"/>
      <c r="L31" s="23" t="s">
        <v>47</v>
      </c>
      <c r="M31" s="25">
        <v>1947</v>
      </c>
      <c r="N31" s="25">
        <v>6431</v>
      </c>
      <c r="O31" s="25">
        <v>3167</v>
      </c>
      <c r="P31" s="25">
        <v>3264</v>
      </c>
      <c r="Q31" s="26">
        <f t="shared" si="2"/>
        <v>-426</v>
      </c>
      <c r="R31" s="27">
        <f t="shared" si="1"/>
        <v>-6.2</v>
      </c>
      <c r="S31" s="28">
        <v>6857</v>
      </c>
    </row>
    <row r="32" spans="2:19" s="6" customFormat="1" ht="9.75" customHeight="1">
      <c r="B32" s="22"/>
      <c r="D32" s="36"/>
      <c r="E32" s="36"/>
      <c r="F32" s="36"/>
      <c r="G32" s="36"/>
      <c r="H32" s="26"/>
      <c r="I32" s="27"/>
      <c r="J32" s="28"/>
      <c r="K32" s="29"/>
      <c r="L32" s="23" t="s">
        <v>48</v>
      </c>
      <c r="M32" s="25">
        <v>1241</v>
      </c>
      <c r="N32" s="25">
        <v>3354</v>
      </c>
      <c r="O32" s="25">
        <v>1671</v>
      </c>
      <c r="P32" s="25">
        <v>1683</v>
      </c>
      <c r="Q32" s="26">
        <f t="shared" si="2"/>
        <v>-476</v>
      </c>
      <c r="R32" s="27">
        <f t="shared" si="1"/>
        <v>-12.4</v>
      </c>
      <c r="S32" s="28">
        <v>3830</v>
      </c>
    </row>
    <row r="33" spans="2:19" s="6" customFormat="1" ht="12" customHeight="1">
      <c r="B33" s="22" t="s">
        <v>49</v>
      </c>
      <c r="D33" s="25">
        <v>19609</v>
      </c>
      <c r="E33" s="25">
        <v>59835</v>
      </c>
      <c r="F33" s="25">
        <v>30141</v>
      </c>
      <c r="G33" s="25">
        <v>29694</v>
      </c>
      <c r="H33" s="26">
        <f t="shared" si="3"/>
        <v>2737</v>
      </c>
      <c r="I33" s="27">
        <f t="shared" si="0"/>
        <v>4.8</v>
      </c>
      <c r="J33" s="28">
        <v>57098</v>
      </c>
      <c r="K33" s="29"/>
      <c r="L33" s="23"/>
      <c r="M33" s="36"/>
      <c r="N33" s="36"/>
      <c r="O33" s="36"/>
      <c r="P33" s="36"/>
      <c r="Q33" s="26"/>
      <c r="R33" s="27"/>
      <c r="S33" s="28"/>
    </row>
    <row r="34" spans="2:19" s="6" customFormat="1" ht="12" customHeight="1">
      <c r="B34" s="22" t="s">
        <v>50</v>
      </c>
      <c r="D34" s="25">
        <v>6895</v>
      </c>
      <c r="E34" s="25">
        <v>23747</v>
      </c>
      <c r="F34" s="25">
        <v>11493</v>
      </c>
      <c r="G34" s="25">
        <v>12254</v>
      </c>
      <c r="H34" s="26">
        <f t="shared" si="3"/>
        <v>-366</v>
      </c>
      <c r="I34" s="27">
        <f t="shared" si="0"/>
        <v>-1.5</v>
      </c>
      <c r="J34" s="28">
        <v>24113</v>
      </c>
      <c r="K34" s="22" t="s">
        <v>51</v>
      </c>
      <c r="M34" s="25">
        <v>31238</v>
      </c>
      <c r="N34" s="25">
        <v>105637</v>
      </c>
      <c r="O34" s="25">
        <v>52883</v>
      </c>
      <c r="P34" s="25">
        <v>52754</v>
      </c>
      <c r="Q34" s="26">
        <f t="shared" si="2"/>
        <v>2617</v>
      </c>
      <c r="R34" s="27">
        <f t="shared" si="1"/>
        <v>2.5</v>
      </c>
      <c r="S34" s="28">
        <v>103020</v>
      </c>
    </row>
    <row r="35" spans="2:19" s="6" customFormat="1" ht="12" customHeight="1">
      <c r="B35" s="22" t="s">
        <v>52</v>
      </c>
      <c r="D35" s="25">
        <v>25146</v>
      </c>
      <c r="E35" s="25">
        <v>84905</v>
      </c>
      <c r="F35" s="25">
        <v>41989</v>
      </c>
      <c r="G35" s="25">
        <v>42916</v>
      </c>
      <c r="H35" s="26">
        <f t="shared" si="3"/>
        <v>1095</v>
      </c>
      <c r="I35" s="27">
        <f t="shared" si="0"/>
        <v>1.3</v>
      </c>
      <c r="J35" s="28">
        <v>83810</v>
      </c>
      <c r="K35" s="29"/>
      <c r="L35" s="23" t="s">
        <v>53</v>
      </c>
      <c r="M35" s="25">
        <v>3531</v>
      </c>
      <c r="N35" s="25">
        <v>12320</v>
      </c>
      <c r="O35" s="25">
        <v>6074</v>
      </c>
      <c r="P35" s="25">
        <v>6246</v>
      </c>
      <c r="Q35" s="26">
        <f t="shared" si="2"/>
        <v>176</v>
      </c>
      <c r="R35" s="27">
        <f t="shared" si="1"/>
        <v>1.4</v>
      </c>
      <c r="S35" s="28">
        <v>12144</v>
      </c>
    </row>
    <row r="36" spans="2:19" s="6" customFormat="1" ht="12" customHeight="1">
      <c r="B36" s="22" t="s">
        <v>54</v>
      </c>
      <c r="D36" s="25">
        <v>11119</v>
      </c>
      <c r="E36" s="25">
        <v>27798</v>
      </c>
      <c r="F36" s="25">
        <v>13230</v>
      </c>
      <c r="G36" s="25">
        <v>14568</v>
      </c>
      <c r="H36" s="26">
        <f t="shared" si="3"/>
        <v>-1305</v>
      </c>
      <c r="I36" s="27">
        <f t="shared" si="0"/>
        <v>-4.5</v>
      </c>
      <c r="J36" s="28">
        <v>29103</v>
      </c>
      <c r="K36" s="29"/>
      <c r="L36" s="23" t="s">
        <v>55</v>
      </c>
      <c r="M36" s="25">
        <v>7706</v>
      </c>
      <c r="N36" s="25">
        <v>24490</v>
      </c>
      <c r="O36" s="25">
        <v>12543</v>
      </c>
      <c r="P36" s="25">
        <v>11947</v>
      </c>
      <c r="Q36" s="26">
        <f t="shared" si="2"/>
        <v>943</v>
      </c>
      <c r="R36" s="27">
        <f t="shared" si="1"/>
        <v>4</v>
      </c>
      <c r="S36" s="28">
        <v>23547</v>
      </c>
    </row>
    <row r="37" spans="2:19" s="6" customFormat="1" ht="12" customHeight="1">
      <c r="B37" s="22" t="s">
        <v>56</v>
      </c>
      <c r="D37" s="25">
        <v>18448</v>
      </c>
      <c r="E37" s="25">
        <v>52682</v>
      </c>
      <c r="F37" s="25">
        <v>26916</v>
      </c>
      <c r="G37" s="25">
        <v>25766</v>
      </c>
      <c r="H37" s="26">
        <f t="shared" si="3"/>
        <v>2953</v>
      </c>
      <c r="I37" s="27">
        <f t="shared" si="0"/>
        <v>5.9</v>
      </c>
      <c r="J37" s="28">
        <v>49729</v>
      </c>
      <c r="K37" s="29"/>
      <c r="L37" s="23" t="s">
        <v>57</v>
      </c>
      <c r="M37" s="25">
        <v>4421</v>
      </c>
      <c r="N37" s="25">
        <v>15508</v>
      </c>
      <c r="O37" s="25">
        <v>7839</v>
      </c>
      <c r="P37" s="25">
        <v>7669</v>
      </c>
      <c r="Q37" s="26">
        <f t="shared" si="2"/>
        <v>-151</v>
      </c>
      <c r="R37" s="27">
        <f t="shared" si="1"/>
        <v>-1</v>
      </c>
      <c r="S37" s="28">
        <v>15659</v>
      </c>
    </row>
    <row r="38" spans="2:19" s="6" customFormat="1" ht="9.75" customHeight="1">
      <c r="B38" s="22"/>
      <c r="D38" s="36"/>
      <c r="E38" s="36"/>
      <c r="F38" s="36"/>
      <c r="G38" s="36"/>
      <c r="H38" s="26"/>
      <c r="I38" s="27"/>
      <c r="J38" s="28"/>
      <c r="K38" s="29"/>
      <c r="L38" s="23" t="s">
        <v>58</v>
      </c>
      <c r="M38" s="25">
        <v>9306</v>
      </c>
      <c r="N38" s="25">
        <v>31528</v>
      </c>
      <c r="O38" s="25">
        <v>15538</v>
      </c>
      <c r="P38" s="25">
        <v>15990</v>
      </c>
      <c r="Q38" s="26">
        <f t="shared" si="2"/>
        <v>853</v>
      </c>
      <c r="R38" s="27">
        <f t="shared" si="1"/>
        <v>2.8</v>
      </c>
      <c r="S38" s="28">
        <v>30675</v>
      </c>
    </row>
    <row r="39" spans="2:19" s="6" customFormat="1" ht="12" customHeight="1">
      <c r="B39" s="22" t="s">
        <v>59</v>
      </c>
      <c r="D39" s="25">
        <v>14802</v>
      </c>
      <c r="E39" s="25">
        <v>43711</v>
      </c>
      <c r="F39" s="25">
        <v>22718</v>
      </c>
      <c r="G39" s="25">
        <v>20993</v>
      </c>
      <c r="H39" s="26">
        <f t="shared" si="3"/>
        <v>-51</v>
      </c>
      <c r="I39" s="27">
        <f t="shared" si="0"/>
        <v>-0.1</v>
      </c>
      <c r="J39" s="28">
        <v>43762</v>
      </c>
      <c r="K39" s="29"/>
      <c r="L39" s="23"/>
      <c r="M39" s="36"/>
      <c r="N39" s="36"/>
      <c r="O39" s="36"/>
      <c r="P39" s="36"/>
      <c r="Q39" s="26"/>
      <c r="R39" s="27"/>
      <c r="S39" s="28"/>
    </row>
    <row r="40" spans="2:19" s="6" customFormat="1" ht="9.75" customHeight="1">
      <c r="B40" s="29"/>
      <c r="C40" s="23"/>
      <c r="D40" s="36"/>
      <c r="E40" s="36"/>
      <c r="F40" s="36"/>
      <c r="G40" s="36"/>
      <c r="H40" s="26"/>
      <c r="I40" s="27"/>
      <c r="J40" s="28"/>
      <c r="K40" s="29"/>
      <c r="L40" s="23" t="s">
        <v>60</v>
      </c>
      <c r="M40" s="25">
        <v>6274</v>
      </c>
      <c r="N40" s="25">
        <v>21791</v>
      </c>
      <c r="O40" s="25">
        <v>10889</v>
      </c>
      <c r="P40" s="25">
        <v>10902</v>
      </c>
      <c r="Q40" s="26">
        <f t="shared" si="2"/>
        <v>796</v>
      </c>
      <c r="R40" s="27">
        <f t="shared" si="1"/>
        <v>3.8</v>
      </c>
      <c r="S40" s="28">
        <v>20995</v>
      </c>
    </row>
    <row r="41" spans="2:19" s="6" customFormat="1" ht="12" customHeight="1">
      <c r="B41" s="22" t="s">
        <v>61</v>
      </c>
      <c r="D41" s="25">
        <v>20072</v>
      </c>
      <c r="E41" s="25">
        <v>54599</v>
      </c>
      <c r="F41" s="25">
        <v>25814</v>
      </c>
      <c r="G41" s="25">
        <v>28785</v>
      </c>
      <c r="H41" s="26">
        <f t="shared" si="3"/>
        <v>-2727</v>
      </c>
      <c r="I41" s="27">
        <f t="shared" si="0"/>
        <v>-4.8</v>
      </c>
      <c r="J41" s="28">
        <v>57326</v>
      </c>
      <c r="K41" s="29"/>
      <c r="L41" s="23"/>
      <c r="M41" s="36"/>
      <c r="N41" s="36"/>
      <c r="O41" s="36"/>
      <c r="P41" s="36"/>
      <c r="Q41" s="26"/>
      <c r="R41" s="27"/>
      <c r="S41" s="28"/>
    </row>
    <row r="42" spans="2:19" s="6" customFormat="1" ht="12" customHeight="1">
      <c r="B42" s="29"/>
      <c r="C42" s="23" t="s">
        <v>62</v>
      </c>
      <c r="D42" s="25">
        <v>6010</v>
      </c>
      <c r="E42" s="25">
        <v>15807</v>
      </c>
      <c r="F42" s="25">
        <v>7466</v>
      </c>
      <c r="G42" s="25">
        <v>8341</v>
      </c>
      <c r="H42" s="26">
        <f t="shared" si="3"/>
        <v>-934</v>
      </c>
      <c r="I42" s="27">
        <f t="shared" si="0"/>
        <v>-5.6</v>
      </c>
      <c r="J42" s="28">
        <v>16741</v>
      </c>
      <c r="K42" s="22" t="s">
        <v>63</v>
      </c>
      <c r="M42" s="25">
        <v>7822</v>
      </c>
      <c r="N42" s="25">
        <v>27103</v>
      </c>
      <c r="O42" s="25">
        <v>13311</v>
      </c>
      <c r="P42" s="25">
        <v>13792</v>
      </c>
      <c r="Q42" s="26">
        <f t="shared" si="2"/>
        <v>-1115</v>
      </c>
      <c r="R42" s="27">
        <f t="shared" si="1"/>
        <v>-4</v>
      </c>
      <c r="S42" s="28">
        <v>28218</v>
      </c>
    </row>
    <row r="43" spans="2:19" s="6" customFormat="1" ht="12" customHeight="1">
      <c r="B43" s="29"/>
      <c r="C43" s="23" t="s">
        <v>64</v>
      </c>
      <c r="D43" s="25">
        <v>3024</v>
      </c>
      <c r="E43" s="25">
        <v>8705</v>
      </c>
      <c r="F43" s="25">
        <v>4150</v>
      </c>
      <c r="G43" s="25">
        <v>4555</v>
      </c>
      <c r="H43" s="26">
        <f t="shared" si="3"/>
        <v>-331</v>
      </c>
      <c r="I43" s="27">
        <f t="shared" si="0"/>
        <v>-3.7</v>
      </c>
      <c r="J43" s="28">
        <v>9036</v>
      </c>
      <c r="K43" s="29"/>
      <c r="L43" s="23" t="s">
        <v>65</v>
      </c>
      <c r="M43" s="25">
        <v>5793</v>
      </c>
      <c r="N43" s="25">
        <v>20689</v>
      </c>
      <c r="O43" s="25">
        <v>10199</v>
      </c>
      <c r="P43" s="25">
        <v>10490</v>
      </c>
      <c r="Q43" s="26">
        <f t="shared" si="2"/>
        <v>-632</v>
      </c>
      <c r="R43" s="27">
        <f t="shared" si="1"/>
        <v>-3</v>
      </c>
      <c r="S43" s="28">
        <v>21321</v>
      </c>
    </row>
    <row r="44" spans="2:19" s="6" customFormat="1" ht="12" customHeight="1">
      <c r="B44" s="29"/>
      <c r="C44" s="23" t="s">
        <v>66</v>
      </c>
      <c r="D44" s="25">
        <v>3675</v>
      </c>
      <c r="E44" s="25">
        <v>10304</v>
      </c>
      <c r="F44" s="25">
        <v>4909</v>
      </c>
      <c r="G44" s="25">
        <v>5395</v>
      </c>
      <c r="H44" s="26">
        <f t="shared" si="3"/>
        <v>-421</v>
      </c>
      <c r="I44" s="27">
        <f t="shared" si="0"/>
        <v>-3.9</v>
      </c>
      <c r="J44" s="28">
        <v>10725</v>
      </c>
      <c r="K44" s="29"/>
      <c r="L44" s="23" t="s">
        <v>67</v>
      </c>
      <c r="M44" s="25">
        <v>2029</v>
      </c>
      <c r="N44" s="25">
        <v>6414</v>
      </c>
      <c r="O44" s="25">
        <v>3112</v>
      </c>
      <c r="P44" s="25">
        <v>3302</v>
      </c>
      <c r="Q44" s="26">
        <f t="shared" si="2"/>
        <v>-483</v>
      </c>
      <c r="R44" s="27">
        <f t="shared" si="1"/>
        <v>-7</v>
      </c>
      <c r="S44" s="28">
        <v>6897</v>
      </c>
    </row>
    <row r="45" spans="2:19" s="6" customFormat="1" ht="12" customHeight="1">
      <c r="B45" s="29"/>
      <c r="C45" s="23" t="s">
        <v>68</v>
      </c>
      <c r="D45" s="25">
        <v>2980</v>
      </c>
      <c r="E45" s="25">
        <v>8515</v>
      </c>
      <c r="F45" s="25">
        <v>4002</v>
      </c>
      <c r="G45" s="25">
        <v>4513</v>
      </c>
      <c r="H45" s="26">
        <f t="shared" si="3"/>
        <v>-326</v>
      </c>
      <c r="I45" s="27">
        <f t="shared" si="0"/>
        <v>-3.7</v>
      </c>
      <c r="J45" s="28">
        <v>8841</v>
      </c>
      <c r="K45" s="29"/>
      <c r="L45" s="23"/>
      <c r="M45" s="36"/>
      <c r="N45" s="36"/>
      <c r="O45" s="36"/>
      <c r="P45" s="36"/>
      <c r="Q45" s="26"/>
      <c r="R45" s="27"/>
      <c r="S45" s="28"/>
    </row>
    <row r="46" spans="2:19" s="6" customFormat="1" ht="9.75" customHeight="1">
      <c r="B46" s="29"/>
      <c r="C46" s="23"/>
      <c r="D46" s="36"/>
      <c r="E46" s="36"/>
      <c r="F46" s="36"/>
      <c r="G46" s="36"/>
      <c r="H46" s="26"/>
      <c r="I46" s="27"/>
      <c r="J46" s="28"/>
      <c r="K46" s="22" t="s">
        <v>69</v>
      </c>
      <c r="M46" s="25">
        <v>33556</v>
      </c>
      <c r="N46" s="25">
        <v>109149</v>
      </c>
      <c r="O46" s="25">
        <v>54268</v>
      </c>
      <c r="P46" s="25">
        <v>54881</v>
      </c>
      <c r="Q46" s="26">
        <f t="shared" si="2"/>
        <v>1578</v>
      </c>
      <c r="R46" s="27">
        <f t="shared" si="1"/>
        <v>1.5</v>
      </c>
      <c r="S46" s="28">
        <v>107571</v>
      </c>
    </row>
    <row r="47" spans="2:19" s="6" customFormat="1" ht="12" customHeight="1">
      <c r="B47" s="29"/>
      <c r="C47" s="23" t="s">
        <v>70</v>
      </c>
      <c r="D47" s="25">
        <v>3014</v>
      </c>
      <c r="E47" s="25">
        <v>7747</v>
      </c>
      <c r="F47" s="25">
        <v>3618</v>
      </c>
      <c r="G47" s="25">
        <v>4129</v>
      </c>
      <c r="H47" s="26">
        <f t="shared" si="3"/>
        <v>-554</v>
      </c>
      <c r="I47" s="27">
        <f t="shared" si="0"/>
        <v>-6.7</v>
      </c>
      <c r="J47" s="28">
        <v>8301</v>
      </c>
      <c r="K47" s="29"/>
      <c r="L47" s="23" t="s">
        <v>71</v>
      </c>
      <c r="M47" s="25">
        <v>5776</v>
      </c>
      <c r="N47" s="25">
        <v>18897</v>
      </c>
      <c r="O47" s="25">
        <v>9421</v>
      </c>
      <c r="P47" s="25">
        <v>9476</v>
      </c>
      <c r="Q47" s="26">
        <f t="shared" si="2"/>
        <v>1169</v>
      </c>
      <c r="R47" s="27">
        <f t="shared" si="1"/>
        <v>6.6</v>
      </c>
      <c r="S47" s="28">
        <v>17728</v>
      </c>
    </row>
    <row r="48" spans="2:19" s="6" customFormat="1" ht="12" customHeight="1">
      <c r="B48" s="29"/>
      <c r="C48" s="23" t="s">
        <v>72</v>
      </c>
      <c r="D48" s="25">
        <v>1369</v>
      </c>
      <c r="E48" s="25">
        <v>3521</v>
      </c>
      <c r="F48" s="25">
        <v>1669</v>
      </c>
      <c r="G48" s="25">
        <v>1852</v>
      </c>
      <c r="H48" s="26">
        <f t="shared" si="3"/>
        <v>-161</v>
      </c>
      <c r="I48" s="27">
        <f t="shared" si="0"/>
        <v>-4.4</v>
      </c>
      <c r="J48" s="28">
        <v>3682</v>
      </c>
      <c r="K48" s="29"/>
      <c r="L48" s="23" t="s">
        <v>73</v>
      </c>
      <c r="M48" s="25">
        <v>5393</v>
      </c>
      <c r="N48" s="25">
        <v>19415</v>
      </c>
      <c r="O48" s="25">
        <v>9601</v>
      </c>
      <c r="P48" s="25">
        <v>9814</v>
      </c>
      <c r="Q48" s="26">
        <f t="shared" si="2"/>
        <v>74</v>
      </c>
      <c r="R48" s="27">
        <f t="shared" si="1"/>
        <v>0.4</v>
      </c>
      <c r="S48" s="28">
        <v>19341</v>
      </c>
    </row>
    <row r="49" spans="2:19" s="6" customFormat="1" ht="9.75" customHeight="1">
      <c r="B49" s="29"/>
      <c r="C49" s="23"/>
      <c r="D49" s="36"/>
      <c r="E49" s="36"/>
      <c r="F49" s="36"/>
      <c r="G49" s="36"/>
      <c r="H49" s="26"/>
      <c r="I49" s="27"/>
      <c r="J49" s="28"/>
      <c r="K49" s="29"/>
      <c r="L49" s="23" t="s">
        <v>74</v>
      </c>
      <c r="M49" s="25">
        <v>5984</v>
      </c>
      <c r="N49" s="25">
        <v>19738</v>
      </c>
      <c r="O49" s="25">
        <v>9882</v>
      </c>
      <c r="P49" s="25">
        <v>9856</v>
      </c>
      <c r="Q49" s="26">
        <f t="shared" si="2"/>
        <v>444</v>
      </c>
      <c r="R49" s="27">
        <f t="shared" si="1"/>
        <v>2.3</v>
      </c>
      <c r="S49" s="28">
        <v>19294</v>
      </c>
    </row>
    <row r="50" spans="2:19" s="6" customFormat="1" ht="12" customHeight="1">
      <c r="B50" s="22" t="s">
        <v>75</v>
      </c>
      <c r="D50" s="25">
        <v>44317</v>
      </c>
      <c r="E50" s="25">
        <v>131255</v>
      </c>
      <c r="F50" s="25">
        <v>63154</v>
      </c>
      <c r="G50" s="25">
        <v>68101</v>
      </c>
      <c r="H50" s="26">
        <f t="shared" si="3"/>
        <v>-103</v>
      </c>
      <c r="I50" s="27">
        <f t="shared" si="0"/>
        <v>-0.1</v>
      </c>
      <c r="J50" s="28">
        <v>131358</v>
      </c>
      <c r="K50" s="29"/>
      <c r="L50" s="23" t="s">
        <v>76</v>
      </c>
      <c r="M50" s="25">
        <v>9123</v>
      </c>
      <c r="N50" s="25">
        <v>28829</v>
      </c>
      <c r="O50" s="25">
        <v>14459</v>
      </c>
      <c r="P50" s="25">
        <v>14370</v>
      </c>
      <c r="Q50" s="26">
        <f t="shared" si="2"/>
        <v>1425</v>
      </c>
      <c r="R50" s="27">
        <f t="shared" si="1"/>
        <v>5.2</v>
      </c>
      <c r="S50" s="28">
        <v>27404</v>
      </c>
    </row>
    <row r="51" spans="2:19" s="6" customFormat="1" ht="12" customHeight="1">
      <c r="B51" s="29"/>
      <c r="C51" s="23" t="s">
        <v>77</v>
      </c>
      <c r="D51" s="25">
        <v>5602</v>
      </c>
      <c r="E51" s="25">
        <v>15233</v>
      </c>
      <c r="F51" s="25">
        <v>7144</v>
      </c>
      <c r="G51" s="25">
        <v>8089</v>
      </c>
      <c r="H51" s="26">
        <f t="shared" si="3"/>
        <v>-325</v>
      </c>
      <c r="I51" s="27">
        <f t="shared" si="0"/>
        <v>-2.1</v>
      </c>
      <c r="J51" s="28">
        <v>15558</v>
      </c>
      <c r="K51" s="29"/>
      <c r="L51" s="23"/>
      <c r="M51" s="36"/>
      <c r="N51" s="36"/>
      <c r="O51" s="36"/>
      <c r="P51" s="36"/>
      <c r="Q51" s="26"/>
      <c r="R51" s="27"/>
      <c r="S51" s="28"/>
    </row>
    <row r="52" spans="2:19" s="6" customFormat="1" ht="12" customHeight="1">
      <c r="B52" s="29"/>
      <c r="C52" s="23" t="s">
        <v>78</v>
      </c>
      <c r="D52" s="25">
        <v>5516</v>
      </c>
      <c r="E52" s="25">
        <v>16830</v>
      </c>
      <c r="F52" s="25">
        <v>8012</v>
      </c>
      <c r="G52" s="25">
        <v>8818</v>
      </c>
      <c r="H52" s="26">
        <f t="shared" si="3"/>
        <v>-393</v>
      </c>
      <c r="I52" s="27">
        <f t="shared" si="0"/>
        <v>-2.3</v>
      </c>
      <c r="J52" s="28">
        <v>17223</v>
      </c>
      <c r="K52" s="29"/>
      <c r="L52" s="23" t="s">
        <v>79</v>
      </c>
      <c r="M52" s="25">
        <v>3080</v>
      </c>
      <c r="N52" s="25">
        <v>11303</v>
      </c>
      <c r="O52" s="25">
        <v>5634</v>
      </c>
      <c r="P52" s="25">
        <v>5669</v>
      </c>
      <c r="Q52" s="26">
        <f t="shared" si="2"/>
        <v>-202</v>
      </c>
      <c r="R52" s="27">
        <f t="shared" si="1"/>
        <v>-1.8</v>
      </c>
      <c r="S52" s="28">
        <v>11505</v>
      </c>
    </row>
    <row r="53" spans="2:19" s="6" customFormat="1" ht="12" customHeight="1">
      <c r="B53" s="29"/>
      <c r="C53" s="23" t="s">
        <v>80</v>
      </c>
      <c r="D53" s="25">
        <v>1537</v>
      </c>
      <c r="E53" s="25">
        <v>4001</v>
      </c>
      <c r="F53" s="25">
        <v>1961</v>
      </c>
      <c r="G53" s="25">
        <v>2040</v>
      </c>
      <c r="H53" s="26">
        <f t="shared" si="3"/>
        <v>-228</v>
      </c>
      <c r="I53" s="27">
        <f t="shared" si="0"/>
        <v>-5.4</v>
      </c>
      <c r="J53" s="28">
        <v>4229</v>
      </c>
      <c r="K53" s="29"/>
      <c r="L53" s="23" t="s">
        <v>81</v>
      </c>
      <c r="M53" s="25">
        <v>445</v>
      </c>
      <c r="N53" s="25">
        <v>1236</v>
      </c>
      <c r="O53" s="25">
        <v>613</v>
      </c>
      <c r="P53" s="25">
        <v>623</v>
      </c>
      <c r="Q53" s="26">
        <f t="shared" si="2"/>
        <v>-174</v>
      </c>
      <c r="R53" s="27">
        <f t="shared" si="1"/>
        <v>-12.3</v>
      </c>
      <c r="S53" s="28">
        <v>1410</v>
      </c>
    </row>
    <row r="54" spans="2:19" s="6" customFormat="1" ht="12" customHeight="1">
      <c r="B54" s="29"/>
      <c r="C54" s="23" t="s">
        <v>82</v>
      </c>
      <c r="D54" s="25">
        <v>2076</v>
      </c>
      <c r="E54" s="25">
        <v>5478</v>
      </c>
      <c r="F54" s="25">
        <v>2517</v>
      </c>
      <c r="G54" s="25">
        <v>2961</v>
      </c>
      <c r="H54" s="26">
        <f t="shared" si="3"/>
        <v>-352</v>
      </c>
      <c r="I54" s="27">
        <f t="shared" si="0"/>
        <v>-6</v>
      </c>
      <c r="J54" s="28">
        <v>5830</v>
      </c>
      <c r="K54" s="29"/>
      <c r="L54" s="23" t="s">
        <v>83</v>
      </c>
      <c r="M54" s="25">
        <v>2351</v>
      </c>
      <c r="N54" s="25">
        <v>6008</v>
      </c>
      <c r="O54" s="25">
        <v>2872</v>
      </c>
      <c r="P54" s="25">
        <v>3136</v>
      </c>
      <c r="Q54" s="26">
        <f t="shared" si="2"/>
        <v>-769</v>
      </c>
      <c r="R54" s="27">
        <f t="shared" si="1"/>
        <v>-11.3</v>
      </c>
      <c r="S54" s="28">
        <v>6777</v>
      </c>
    </row>
    <row r="55" spans="2:19" s="6" customFormat="1" ht="9.75" customHeight="1">
      <c r="B55" s="29"/>
      <c r="C55" s="23" t="s">
        <v>84</v>
      </c>
      <c r="D55" s="36"/>
      <c r="E55" s="36"/>
      <c r="F55" s="36"/>
      <c r="G55" s="36"/>
      <c r="H55" s="26"/>
      <c r="I55" s="27"/>
      <c r="J55" s="28"/>
      <c r="K55" s="29"/>
      <c r="L55" s="23" t="s">
        <v>85</v>
      </c>
      <c r="M55" s="25">
        <v>1404</v>
      </c>
      <c r="N55" s="25">
        <v>3723</v>
      </c>
      <c r="O55" s="25">
        <v>1786</v>
      </c>
      <c r="P55" s="25">
        <v>1937</v>
      </c>
      <c r="Q55" s="26">
        <f t="shared" si="2"/>
        <v>-389</v>
      </c>
      <c r="R55" s="27">
        <f t="shared" si="1"/>
        <v>-9.5</v>
      </c>
      <c r="S55" s="28">
        <v>4112</v>
      </c>
    </row>
    <row r="56" spans="2:19" s="6" customFormat="1" ht="12" customHeight="1">
      <c r="B56" s="29"/>
      <c r="C56" s="23" t="s">
        <v>86</v>
      </c>
      <c r="D56" s="25">
        <v>12773</v>
      </c>
      <c r="E56" s="25">
        <v>38611</v>
      </c>
      <c r="F56" s="25">
        <v>18819</v>
      </c>
      <c r="G56" s="25">
        <v>19792</v>
      </c>
      <c r="H56" s="26">
        <f t="shared" si="3"/>
        <v>1236</v>
      </c>
      <c r="I56" s="27">
        <f t="shared" si="0"/>
        <v>3.3</v>
      </c>
      <c r="J56" s="28">
        <v>37375</v>
      </c>
      <c r="K56" s="29"/>
      <c r="L56" s="23"/>
      <c r="M56" s="36"/>
      <c r="N56" s="36"/>
      <c r="O56" s="36"/>
      <c r="P56" s="36"/>
      <c r="Q56" s="26"/>
      <c r="R56" s="27"/>
      <c r="S56" s="28"/>
    </row>
    <row r="57" spans="2:19" s="6" customFormat="1" ht="12" customHeight="1">
      <c r="B57" s="29"/>
      <c r="C57" s="23" t="s">
        <v>87</v>
      </c>
      <c r="D57" s="25">
        <v>6655</v>
      </c>
      <c r="E57" s="25">
        <v>19410</v>
      </c>
      <c r="F57" s="25">
        <v>9359</v>
      </c>
      <c r="G57" s="25">
        <v>10051</v>
      </c>
      <c r="H57" s="26">
        <f t="shared" si="3"/>
        <v>393</v>
      </c>
      <c r="I57" s="27">
        <f t="shared" si="0"/>
        <v>2.1</v>
      </c>
      <c r="J57" s="28">
        <v>19017</v>
      </c>
      <c r="K57" s="22" t="s">
        <v>88</v>
      </c>
      <c r="M57" s="25">
        <v>13550</v>
      </c>
      <c r="N57" s="25">
        <v>42792</v>
      </c>
      <c r="O57" s="25">
        <v>21278</v>
      </c>
      <c r="P57" s="25">
        <v>21514</v>
      </c>
      <c r="Q57" s="26">
        <f t="shared" si="2"/>
        <v>207</v>
      </c>
      <c r="R57" s="27">
        <f t="shared" si="1"/>
        <v>0.5</v>
      </c>
      <c r="S57" s="28">
        <v>42585</v>
      </c>
    </row>
    <row r="58" spans="2:19" s="6" customFormat="1" ht="12" customHeight="1">
      <c r="B58" s="29"/>
      <c r="C58" s="23" t="s">
        <v>89</v>
      </c>
      <c r="D58" s="25">
        <v>5172</v>
      </c>
      <c r="E58" s="25">
        <v>15419</v>
      </c>
      <c r="F58" s="25">
        <v>7468</v>
      </c>
      <c r="G58" s="25">
        <v>7951</v>
      </c>
      <c r="H58" s="26">
        <f t="shared" si="3"/>
        <v>-334</v>
      </c>
      <c r="I58" s="27">
        <f t="shared" si="0"/>
        <v>-2.1</v>
      </c>
      <c r="J58" s="28">
        <v>15753</v>
      </c>
      <c r="K58" s="29"/>
      <c r="L58" s="23" t="s">
        <v>90</v>
      </c>
      <c r="M58" s="25">
        <v>3769</v>
      </c>
      <c r="N58" s="25">
        <v>11787</v>
      </c>
      <c r="O58" s="25">
        <v>5815</v>
      </c>
      <c r="P58" s="25">
        <v>5972</v>
      </c>
      <c r="Q58" s="26">
        <f t="shared" si="2"/>
        <v>110</v>
      </c>
      <c r="R58" s="27">
        <f t="shared" si="1"/>
        <v>0.9</v>
      </c>
      <c r="S58" s="28">
        <v>11677</v>
      </c>
    </row>
    <row r="59" spans="2:19" s="6" customFormat="1" ht="12" customHeight="1">
      <c r="B59" s="29"/>
      <c r="C59" s="23" t="s">
        <v>91</v>
      </c>
      <c r="D59" s="25">
        <v>2495</v>
      </c>
      <c r="E59" s="25">
        <v>7960</v>
      </c>
      <c r="F59" s="25">
        <v>3825</v>
      </c>
      <c r="G59" s="25">
        <v>4135</v>
      </c>
      <c r="H59" s="26">
        <f t="shared" si="3"/>
        <v>-205</v>
      </c>
      <c r="I59" s="27">
        <f t="shared" si="0"/>
        <v>-2.5</v>
      </c>
      <c r="J59" s="28">
        <v>8165</v>
      </c>
      <c r="K59" s="29"/>
      <c r="L59" s="23" t="s">
        <v>92</v>
      </c>
      <c r="M59" s="25">
        <v>5632</v>
      </c>
      <c r="N59" s="25">
        <v>17116</v>
      </c>
      <c r="O59" s="25">
        <v>8626</v>
      </c>
      <c r="P59" s="25">
        <v>8490</v>
      </c>
      <c r="Q59" s="26">
        <f t="shared" si="2"/>
        <v>164</v>
      </c>
      <c r="R59" s="27">
        <f t="shared" si="1"/>
        <v>1</v>
      </c>
      <c r="S59" s="28">
        <v>16952</v>
      </c>
    </row>
    <row r="60" spans="2:19" s="6" customFormat="1" ht="12" customHeight="1">
      <c r="B60" s="29"/>
      <c r="C60" s="23" t="s">
        <v>93</v>
      </c>
      <c r="D60" s="25">
        <v>2491</v>
      </c>
      <c r="E60" s="25">
        <v>8313</v>
      </c>
      <c r="F60" s="25">
        <v>4049</v>
      </c>
      <c r="G60" s="25">
        <v>4264</v>
      </c>
      <c r="H60" s="26">
        <f t="shared" si="3"/>
        <v>105</v>
      </c>
      <c r="I60" s="27">
        <f t="shared" si="0"/>
        <v>1.3</v>
      </c>
      <c r="J60" s="28">
        <v>8208</v>
      </c>
      <c r="K60" s="29"/>
      <c r="L60" s="23" t="s">
        <v>94</v>
      </c>
      <c r="M60" s="25">
        <v>4149</v>
      </c>
      <c r="N60" s="25">
        <v>13889</v>
      </c>
      <c r="O60" s="25">
        <v>6837</v>
      </c>
      <c r="P60" s="25">
        <v>7052</v>
      </c>
      <c r="Q60" s="26">
        <f t="shared" si="2"/>
        <v>-67</v>
      </c>
      <c r="R60" s="27">
        <f t="shared" si="1"/>
        <v>-0.5</v>
      </c>
      <c r="S60" s="28">
        <v>13956</v>
      </c>
    </row>
    <row r="61" spans="2:19" s="6" customFormat="1" ht="9.75" customHeight="1">
      <c r="B61" s="29"/>
      <c r="C61" s="23"/>
      <c r="D61" s="36"/>
      <c r="E61" s="36"/>
      <c r="F61" s="36"/>
      <c r="G61" s="36"/>
      <c r="H61" s="26"/>
      <c r="I61" s="27"/>
      <c r="J61" s="28"/>
      <c r="K61" s="29"/>
      <c r="L61" s="23"/>
      <c r="M61" s="36"/>
      <c r="N61" s="36"/>
      <c r="O61" s="36"/>
      <c r="P61" s="36"/>
      <c r="Q61" s="26"/>
      <c r="R61" s="27"/>
      <c r="S61" s="28"/>
    </row>
    <row r="62" spans="2:19" s="6" customFormat="1" ht="12" customHeight="1">
      <c r="B62" s="22" t="s">
        <v>95</v>
      </c>
      <c r="D62" s="24">
        <v>30314</v>
      </c>
      <c r="E62" s="25">
        <v>89274</v>
      </c>
      <c r="F62" s="25">
        <v>45230</v>
      </c>
      <c r="G62" s="25">
        <v>44044</v>
      </c>
      <c r="H62" s="26">
        <f t="shared" si="3"/>
        <v>2768</v>
      </c>
      <c r="I62" s="27">
        <f t="shared" si="0"/>
        <v>3.2</v>
      </c>
      <c r="J62" s="28">
        <v>86506</v>
      </c>
      <c r="K62" s="22" t="s">
        <v>96</v>
      </c>
      <c r="M62" s="24">
        <v>14878</v>
      </c>
      <c r="N62" s="25">
        <v>52502</v>
      </c>
      <c r="O62" s="25">
        <v>25460</v>
      </c>
      <c r="P62" s="25">
        <v>27042</v>
      </c>
      <c r="Q62" s="26">
        <f t="shared" si="2"/>
        <v>28</v>
      </c>
      <c r="R62" s="27">
        <f t="shared" si="1"/>
        <v>0.1</v>
      </c>
      <c r="S62" s="28">
        <v>52474</v>
      </c>
    </row>
    <row r="63" spans="2:19" s="6" customFormat="1" ht="12" customHeight="1">
      <c r="B63" s="29"/>
      <c r="C63" s="23" t="s">
        <v>97</v>
      </c>
      <c r="D63" s="24">
        <v>10887</v>
      </c>
      <c r="E63" s="25">
        <v>30870</v>
      </c>
      <c r="F63" s="25">
        <v>15081</v>
      </c>
      <c r="G63" s="25">
        <v>15789</v>
      </c>
      <c r="H63" s="26">
        <f t="shared" si="3"/>
        <v>1352</v>
      </c>
      <c r="I63" s="27">
        <f t="shared" si="0"/>
        <v>4.6</v>
      </c>
      <c r="J63" s="28">
        <v>29518</v>
      </c>
      <c r="K63" s="29"/>
      <c r="L63" s="23" t="s">
        <v>98</v>
      </c>
      <c r="M63" s="24">
        <v>6571</v>
      </c>
      <c r="N63" s="25">
        <v>21281</v>
      </c>
      <c r="O63" s="25">
        <v>10216</v>
      </c>
      <c r="P63" s="25">
        <v>11065</v>
      </c>
      <c r="Q63" s="26">
        <f t="shared" si="2"/>
        <v>953</v>
      </c>
      <c r="R63" s="27">
        <f t="shared" si="1"/>
        <v>4.7</v>
      </c>
      <c r="S63" s="28">
        <v>20328</v>
      </c>
    </row>
    <row r="64" spans="2:19" s="6" customFormat="1" ht="12" customHeight="1">
      <c r="B64" s="29"/>
      <c r="C64" s="23" t="s">
        <v>99</v>
      </c>
      <c r="D64" s="24">
        <v>12897</v>
      </c>
      <c r="E64" s="25">
        <v>36169</v>
      </c>
      <c r="F64" s="25">
        <v>18456</v>
      </c>
      <c r="G64" s="25">
        <v>17713</v>
      </c>
      <c r="H64" s="26">
        <f t="shared" si="3"/>
        <v>1961</v>
      </c>
      <c r="I64" s="27">
        <f t="shared" si="0"/>
        <v>5.7</v>
      </c>
      <c r="J64" s="28">
        <v>34208</v>
      </c>
      <c r="K64" s="29"/>
      <c r="L64" s="23" t="s">
        <v>100</v>
      </c>
      <c r="M64" s="24">
        <v>4134</v>
      </c>
      <c r="N64" s="25">
        <v>15103</v>
      </c>
      <c r="O64" s="25">
        <v>7409</v>
      </c>
      <c r="P64" s="25">
        <v>7694</v>
      </c>
      <c r="Q64" s="26">
        <f t="shared" si="2"/>
        <v>-375</v>
      </c>
      <c r="R64" s="27">
        <f t="shared" si="1"/>
        <v>-2.4</v>
      </c>
      <c r="S64" s="28">
        <v>15478</v>
      </c>
    </row>
    <row r="65" spans="2:19" s="6" customFormat="1" ht="12" customHeight="1">
      <c r="B65" s="29"/>
      <c r="C65" s="23" t="s">
        <v>101</v>
      </c>
      <c r="D65" s="24">
        <v>6530</v>
      </c>
      <c r="E65" s="25">
        <v>22235</v>
      </c>
      <c r="F65" s="25">
        <v>11693</v>
      </c>
      <c r="G65" s="25">
        <v>10542</v>
      </c>
      <c r="H65" s="26">
        <f t="shared" si="3"/>
        <v>-545</v>
      </c>
      <c r="I65" s="27">
        <f t="shared" si="0"/>
        <v>-2.4</v>
      </c>
      <c r="J65" s="28">
        <v>22780</v>
      </c>
      <c r="K65" s="29"/>
      <c r="L65" s="23" t="s">
        <v>102</v>
      </c>
      <c r="M65" s="24">
        <v>4173</v>
      </c>
      <c r="N65" s="25">
        <v>16118</v>
      </c>
      <c r="O65" s="25">
        <v>7835</v>
      </c>
      <c r="P65" s="25">
        <v>8283</v>
      </c>
      <c r="Q65" s="26">
        <f t="shared" si="2"/>
        <v>-550</v>
      </c>
      <c r="R65" s="27">
        <f t="shared" si="1"/>
        <v>-3.3</v>
      </c>
      <c r="S65" s="28">
        <v>16668</v>
      </c>
    </row>
    <row r="66" spans="2:19" ht="9.75" customHeight="1" thickBot="1">
      <c r="B66" s="43"/>
      <c r="C66" s="44"/>
      <c r="D66" s="45"/>
      <c r="E66" s="46"/>
      <c r="F66" s="46"/>
      <c r="G66" s="46"/>
      <c r="H66" s="47"/>
      <c r="I66" s="46"/>
      <c r="J66" s="48"/>
      <c r="K66" s="43"/>
      <c r="L66" s="44"/>
      <c r="M66" s="49"/>
      <c r="N66" s="50"/>
      <c r="O66" s="51"/>
      <c r="P66" s="50"/>
      <c r="Q66" s="52"/>
      <c r="R66" s="53"/>
      <c r="S66" s="54"/>
    </row>
    <row r="67" spans="11:19" ht="9.75" customHeight="1">
      <c r="K67" s="6"/>
      <c r="L67" s="23"/>
      <c r="M67" s="6"/>
      <c r="N67" s="6"/>
      <c r="O67" s="6"/>
      <c r="P67" s="6"/>
      <c r="Q67" s="55"/>
      <c r="R67" s="6"/>
      <c r="S67" s="6"/>
    </row>
    <row r="68" spans="12:17" s="6" customFormat="1" ht="12" customHeight="1">
      <c r="L68" s="23" t="s">
        <v>103</v>
      </c>
      <c r="Q68" s="55"/>
    </row>
    <row r="69" s="6" customFormat="1" ht="12" customHeight="1"/>
    <row r="70" s="6" customFormat="1" ht="9.75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9.75" customHeight="1"/>
    <row r="76" s="6" customFormat="1" ht="12" customHeight="1"/>
    <row r="77" s="6" customFormat="1" ht="12" customHeight="1"/>
    <row r="78" s="6" customFormat="1" ht="12" customHeight="1"/>
    <row r="79" s="6" customFormat="1" ht="9.75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9.75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9.75" customHeight="1"/>
    <row r="91" s="6" customFormat="1" ht="12" customHeight="1"/>
    <row r="92" s="6" customFormat="1" ht="12" customHeight="1"/>
    <row r="93" s="6" customFormat="1" ht="12" customHeight="1"/>
    <row r="94" s="6" customFormat="1" ht="12" customHeight="1"/>
    <row r="95" s="6" customFormat="1" ht="12" customHeight="1"/>
    <row r="96" s="6" customFormat="1" ht="9.75" customHeight="1"/>
    <row r="97" s="6" customFormat="1" ht="12" customHeight="1"/>
    <row r="98" s="6" customFormat="1" ht="9.75" customHeight="1"/>
    <row r="99" s="6" customFormat="1" ht="12" customHeight="1"/>
    <row r="100" s="6" customFormat="1" ht="12" customHeight="1"/>
    <row r="101" s="6" customFormat="1" ht="12" customHeight="1"/>
    <row r="102" s="6" customFormat="1" ht="9.75" customHeight="1"/>
    <row r="103" s="6" customFormat="1" ht="12" customHeight="1"/>
    <row r="104" s="6" customFormat="1" ht="12" customHeight="1"/>
    <row r="105" s="6" customFormat="1" ht="12" customHeight="1"/>
    <row r="106" s="6" customFormat="1" ht="12" customHeight="1"/>
    <row r="107" s="6" customFormat="1" ht="12" customHeight="1"/>
    <row r="108" s="6" customFormat="1" ht="9.75" customHeight="1"/>
    <row r="109" s="6" customFormat="1" ht="12" customHeight="1"/>
    <row r="110" s="6" customFormat="1" ht="12" customHeight="1"/>
    <row r="111" s="6" customFormat="1" ht="12" customHeight="1"/>
    <row r="112" s="6" customFormat="1" ht="12" customHeight="1"/>
    <row r="113" s="6" customFormat="1" ht="9.75" customHeight="1"/>
    <row r="114" s="6" customFormat="1" ht="12" customHeight="1"/>
    <row r="115" s="6" customFormat="1" ht="12" customHeight="1"/>
    <row r="116" s="6" customFormat="1" ht="12" customHeight="1"/>
    <row r="117" s="6" customFormat="1" ht="12" customHeight="1"/>
    <row r="118" s="6" customFormat="1" ht="9.75" customHeight="1"/>
    <row r="119" s="6" customFormat="1" ht="12" customHeight="1"/>
    <row r="120" s="6" customFormat="1" ht="12" customHeight="1"/>
    <row r="121" s="6" customFormat="1" ht="12" customHeight="1"/>
    <row r="122" s="6" customFormat="1" ht="12" customHeight="1"/>
    <row r="123" s="6" customFormat="1" ht="9.75" customHeight="1"/>
    <row r="124" s="6" customFormat="1" ht="12"/>
    <row r="125" s="6" customFormat="1" ht="12"/>
    <row r="126" spans="3:8" s="6" customFormat="1" ht="12">
      <c r="C126" s="23"/>
      <c r="H126" s="55"/>
    </row>
    <row r="127" spans="3:8" s="6" customFormat="1" ht="12">
      <c r="C127" s="23"/>
      <c r="H127" s="55"/>
    </row>
    <row r="128" ht="12">
      <c r="H128" s="56"/>
    </row>
    <row r="129" ht="12">
      <c r="H129" s="56"/>
    </row>
    <row r="130" ht="12">
      <c r="H130" s="56"/>
    </row>
    <row r="131" ht="12">
      <c r="H131" s="56"/>
    </row>
    <row r="132" ht="12">
      <c r="H132" s="56"/>
    </row>
    <row r="133" ht="12">
      <c r="H133" s="56"/>
    </row>
    <row r="134" ht="12">
      <c r="H134" s="56"/>
    </row>
    <row r="135" ht="12">
      <c r="H135" s="56"/>
    </row>
    <row r="136" ht="12">
      <c r="H136" s="56"/>
    </row>
    <row r="137" ht="12">
      <c r="H137" s="56"/>
    </row>
    <row r="138" ht="12">
      <c r="H138" s="56"/>
    </row>
    <row r="139" ht="12">
      <c r="H139" s="56"/>
    </row>
    <row r="140" ht="12">
      <c r="H140" s="56"/>
    </row>
    <row r="141" ht="12">
      <c r="H141" s="56"/>
    </row>
    <row r="142" ht="12">
      <c r="H142" s="56"/>
    </row>
  </sheetData>
  <mergeCells count="8">
    <mergeCell ref="D8:D9"/>
    <mergeCell ref="E8:G8"/>
    <mergeCell ref="H8:J8"/>
    <mergeCell ref="B8:C9"/>
    <mergeCell ref="K8:L9"/>
    <mergeCell ref="M8:M9"/>
    <mergeCell ref="N8:P8"/>
    <mergeCell ref="Q8:S8"/>
  </mergeCells>
  <printOptions/>
  <pageMargins left="0.984251968503937" right="0.984251968503937" top="0.9" bottom="0.76" header="0.5118110236220472" footer="0.5118110236220472"/>
  <pageSetup firstPageNumber="16" useFirstPageNumber="1" horizontalDpi="300" verticalDpi="300" orientation="portrait" paperSize="9" r:id="rId2"/>
  <headerFooter alignWithMargins="0">
    <oddFooter>&amp;C&amp;"ＭＳ Ｐ明朝,標準"&amp;P</oddFoot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岡田　貞夫</cp:lastModifiedBy>
  <dcterms:created xsi:type="dcterms:W3CDTF">2002-03-26T00:02:34Z</dcterms:created>
  <dcterms:modified xsi:type="dcterms:W3CDTF">2002-03-26T07:21:02Z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