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9.静岡市の世帯と人口" sheetId="1" r:id="rId1"/>
  </sheets>
  <definedNames>
    <definedName name="_xlnm.Print_Area" localSheetId="0">'9.静岡市の世帯と人口'!$B$4:$I$36</definedName>
  </definedNames>
  <calcPr fullCalcOnLoad="1"/>
</workbook>
</file>

<file path=xl/sharedStrings.xml><?xml version="1.0" encoding="utf-8"?>
<sst xmlns="http://schemas.openxmlformats.org/spreadsheetml/2006/main" count="35" uniqueCount="22">
  <si>
    <t>９．静岡市の世帯と人口</t>
  </si>
  <si>
    <t>第１０表  静岡市の世帯と人口</t>
  </si>
  <si>
    <t>世帯数</t>
  </si>
  <si>
    <t xml:space="preserve"> 人   口 </t>
  </si>
  <si>
    <t>１世帯平均  　　　世帯人員</t>
  </si>
  <si>
    <t>性比　　　　  女100に対する男の割合</t>
  </si>
  <si>
    <t>男</t>
  </si>
  <si>
    <t>女</t>
  </si>
  <si>
    <t>第１１表  世帯と人口の推移</t>
  </si>
  <si>
    <t xml:space="preserve"> 国勢調査 　　  年次</t>
  </si>
  <si>
    <t>世帯</t>
  </si>
  <si>
    <t>対前回増加率（世帯）</t>
  </si>
  <si>
    <t>人口</t>
  </si>
  <si>
    <t>対前回増加率（人口）</t>
  </si>
  <si>
    <t>性比</t>
  </si>
  <si>
    <t>％</t>
  </si>
  <si>
    <t>人</t>
  </si>
  <si>
    <t>％</t>
  </si>
  <si>
    <t>昭和</t>
  </si>
  <si>
    <t>年</t>
  </si>
  <si>
    <t>-</t>
  </si>
  <si>
    <t>平成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</si>
</sst>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9" fontId="5" fillId="0" borderId="6" xfId="0" applyNumberFormat="1" applyFont="1" applyBorder="1" applyAlignment="1">
      <alignment vertical="center"/>
    </xf>
    <xf numFmtId="194" fontId="5" fillId="0" borderId="6" xfId="0" applyNumberFormat="1" applyFont="1" applyBorder="1" applyAlignment="1">
      <alignment horizontal="right" vertical="center"/>
    </xf>
    <xf numFmtId="193" fontId="5" fillId="0" borderId="6" xfId="0" applyNumberFormat="1" applyFont="1" applyBorder="1" applyAlignment="1">
      <alignment vertical="center"/>
    </xf>
    <xf numFmtId="194" fontId="5" fillId="0" borderId="7" xfId="0" applyNumberFormat="1" applyFont="1" applyBorder="1" applyAlignment="1">
      <alignment vertical="center"/>
    </xf>
    <xf numFmtId="205" fontId="5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6" xfId="0" applyNumberFormat="1" applyFont="1" applyBorder="1" applyAlignment="1">
      <alignment vertical="center"/>
    </xf>
    <xf numFmtId="205" fontId="8" fillId="0" borderId="6" xfId="0" applyNumberFormat="1" applyFont="1" applyBorder="1" applyAlignment="1">
      <alignment vertical="center"/>
    </xf>
    <xf numFmtId="193" fontId="8" fillId="0" borderId="6" xfId="0" applyNumberFormat="1" applyFont="1" applyBorder="1" applyAlignment="1">
      <alignment vertical="center"/>
    </xf>
    <xf numFmtId="194" fontId="8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7" fontId="5" fillId="0" borderId="14" xfId="16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96" fontId="5" fillId="0" borderId="14" xfId="16" applyNumberFormat="1" applyFont="1" applyBorder="1" applyAlignment="1">
      <alignment horizontal="center" vertical="center"/>
    </xf>
    <xf numFmtId="196" fontId="5" fillId="0" borderId="15" xfId="0" applyNumberFormat="1" applyFont="1" applyBorder="1" applyAlignment="1">
      <alignment vertical="center"/>
    </xf>
    <xf numFmtId="195" fontId="5" fillId="0" borderId="16" xfId="16" applyNumberFormat="1" applyFont="1" applyBorder="1" applyAlignment="1">
      <alignment horizontal="center" vertical="center"/>
    </xf>
    <xf numFmtId="195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7" fontId="5" fillId="0" borderId="22" xfId="16" applyNumberFormat="1" applyFont="1" applyBorder="1" applyAlignment="1">
      <alignment horizontal="center" vertical="center"/>
    </xf>
    <xf numFmtId="187" fontId="5" fillId="0" borderId="1" xfId="16" applyNumberFormat="1" applyFont="1" applyBorder="1" applyAlignment="1">
      <alignment horizontal="center" vertical="center"/>
    </xf>
    <xf numFmtId="187" fontId="5" fillId="0" borderId="23" xfId="16" applyNumberFormat="1" applyFont="1" applyBorder="1" applyAlignment="1">
      <alignment horizontal="center" vertical="center"/>
    </xf>
    <xf numFmtId="187" fontId="5" fillId="0" borderId="8" xfId="16" applyNumberFormat="1" applyFont="1" applyBorder="1" applyAlignment="1">
      <alignment horizontal="center" vertical="center"/>
    </xf>
    <xf numFmtId="187" fontId="5" fillId="0" borderId="2" xfId="16" applyNumberFormat="1" applyFont="1" applyBorder="1" applyAlignment="1">
      <alignment horizontal="center" vertical="center"/>
    </xf>
    <xf numFmtId="187" fontId="5" fillId="0" borderId="25" xfId="16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190500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showGridLines="0" tabSelected="1" workbookViewId="0" topLeftCell="A16">
      <selection activeCell="E1" sqref="E1"/>
    </sheetView>
  </sheetViews>
  <sheetFormatPr defaultColWidth="9.00390625" defaultRowHeight="13.5"/>
  <cols>
    <col min="1" max="1" width="9.00390625" style="2" customWidth="1"/>
    <col min="2" max="2" width="4.875" style="2" customWidth="1"/>
    <col min="3" max="3" width="5.125" style="2" bestFit="1" customWidth="1"/>
    <col min="4" max="4" width="4.375" style="2" customWidth="1"/>
    <col min="5" max="5" width="12.625" style="2" customWidth="1"/>
    <col min="6" max="6" width="11.625" style="2" customWidth="1"/>
    <col min="7" max="7" width="12.625" style="2" customWidth="1"/>
    <col min="8" max="9" width="11.625" style="2" customWidth="1"/>
    <col min="10" max="10" width="19.00390625" style="2" customWidth="1"/>
    <col min="11" max="11" width="8.875" style="2" customWidth="1"/>
    <col min="12" max="21" width="5.625" style="2" customWidth="1"/>
    <col min="22" max="22" width="16.375" style="2" customWidth="1"/>
    <col min="23" max="16384" width="9.00390625" style="2" customWidth="1"/>
  </cols>
  <sheetData>
    <row r="1" ht="12.75"/>
    <row r="2" ht="12.75"/>
    <row r="3" ht="12.75"/>
    <row r="4" spans="2:4" ht="17.25">
      <c r="B4" s="1" t="s">
        <v>0</v>
      </c>
      <c r="C4" s="1"/>
      <c r="D4" s="1"/>
    </row>
    <row r="5" spans="2:4" ht="17.25">
      <c r="B5" s="1"/>
      <c r="C5" s="1"/>
      <c r="D5" s="1"/>
    </row>
    <row r="6" spans="2:4" ht="14.25" customHeight="1">
      <c r="B6" s="3" t="s">
        <v>1</v>
      </c>
      <c r="C6" s="3"/>
      <c r="D6" s="3"/>
    </row>
    <row r="7" ht="13.5" customHeight="1" thickBot="1"/>
    <row r="8" spans="2:9" ht="20.25" customHeight="1">
      <c r="B8" s="54" t="s">
        <v>2</v>
      </c>
      <c r="C8" s="55"/>
      <c r="D8" s="56"/>
      <c r="E8" s="49" t="s">
        <v>3</v>
      </c>
      <c r="F8" s="4"/>
      <c r="G8" s="4"/>
      <c r="H8" s="71" t="s">
        <v>4</v>
      </c>
      <c r="I8" s="39" t="s">
        <v>5</v>
      </c>
    </row>
    <row r="9" spans="2:9" ht="29.25" customHeight="1">
      <c r="B9" s="57"/>
      <c r="C9" s="58"/>
      <c r="D9" s="59"/>
      <c r="E9" s="50"/>
      <c r="F9" s="52" t="s">
        <v>6</v>
      </c>
      <c r="G9" s="52" t="s">
        <v>7</v>
      </c>
      <c r="H9" s="72"/>
      <c r="I9" s="40"/>
    </row>
    <row r="10" spans="2:9" ht="21" customHeight="1" thickBot="1">
      <c r="B10" s="60"/>
      <c r="C10" s="61"/>
      <c r="D10" s="62"/>
      <c r="E10" s="51"/>
      <c r="F10" s="53"/>
      <c r="G10" s="53"/>
      <c r="H10" s="73"/>
      <c r="I10" s="41"/>
    </row>
    <row r="11" spans="2:9" ht="29.25" customHeight="1">
      <c r="B11" s="63">
        <v>171496</v>
      </c>
      <c r="C11" s="64"/>
      <c r="D11" s="65"/>
      <c r="E11" s="42">
        <f>SUM(F11:G12)</f>
        <v>469695</v>
      </c>
      <c r="F11" s="42">
        <v>229224</v>
      </c>
      <c r="G11" s="42">
        <v>240471</v>
      </c>
      <c r="H11" s="45">
        <f>ROUND(E11/B11,2)</f>
        <v>2.74</v>
      </c>
      <c r="I11" s="47">
        <f>ROUND(F11*100/G11,1)</f>
        <v>95.3</v>
      </c>
    </row>
    <row r="12" spans="2:9" s="7" customFormat="1" ht="29.25" customHeight="1" thickBot="1">
      <c r="B12" s="66"/>
      <c r="C12" s="67"/>
      <c r="D12" s="68"/>
      <c r="E12" s="43"/>
      <c r="F12" s="43"/>
      <c r="G12" s="43"/>
      <c r="H12" s="46"/>
      <c r="I12" s="48"/>
    </row>
    <row r="13" ht="17.25" customHeight="1"/>
    <row r="14" spans="2:9" ht="15" customHeight="1">
      <c r="B14" s="8"/>
      <c r="C14" s="8"/>
      <c r="D14" s="8"/>
      <c r="E14" s="8"/>
      <c r="F14" s="8"/>
      <c r="G14" s="8"/>
      <c r="H14" s="8"/>
      <c r="I14" s="8"/>
    </row>
    <row r="15" spans="2:9" ht="14.25">
      <c r="B15" s="3" t="s">
        <v>8</v>
      </c>
      <c r="C15" s="3"/>
      <c r="D15" s="3"/>
      <c r="E15" s="8"/>
      <c r="F15" s="8"/>
      <c r="G15" s="8"/>
      <c r="H15" s="8"/>
      <c r="I15" s="8"/>
    </row>
    <row r="16" spans="2:9" ht="13.5" customHeight="1" thickBot="1">
      <c r="B16" s="9"/>
      <c r="C16" s="9"/>
      <c r="D16" s="9"/>
      <c r="E16" s="10"/>
      <c r="F16" s="10"/>
      <c r="G16" s="10"/>
      <c r="H16" s="10"/>
      <c r="I16" s="10"/>
    </row>
    <row r="17" spans="2:9" ht="34.5" customHeight="1" thickBot="1">
      <c r="B17" s="69" t="s">
        <v>9</v>
      </c>
      <c r="C17" s="70"/>
      <c r="D17" s="70"/>
      <c r="E17" s="11" t="s">
        <v>10</v>
      </c>
      <c r="F17" s="12" t="s">
        <v>11</v>
      </c>
      <c r="G17" s="11" t="s">
        <v>12</v>
      </c>
      <c r="H17" s="12" t="s">
        <v>13</v>
      </c>
      <c r="I17" s="13" t="s">
        <v>14</v>
      </c>
    </row>
    <row r="18" spans="2:9" ht="15.75" customHeight="1">
      <c r="B18" s="14"/>
      <c r="C18" s="5"/>
      <c r="D18" s="15"/>
      <c r="E18" s="16" t="s">
        <v>10</v>
      </c>
      <c r="F18" s="16" t="s">
        <v>15</v>
      </c>
      <c r="G18" s="16" t="s">
        <v>16</v>
      </c>
      <c r="H18" s="16" t="s">
        <v>17</v>
      </c>
      <c r="I18" s="17"/>
    </row>
    <row r="19" spans="2:9" ht="18" customHeight="1">
      <c r="B19" s="18" t="s">
        <v>18</v>
      </c>
      <c r="C19" s="19">
        <v>22</v>
      </c>
      <c r="D19" s="20" t="s">
        <v>19</v>
      </c>
      <c r="E19" s="21">
        <v>40558</v>
      </c>
      <c r="F19" s="22" t="s">
        <v>20</v>
      </c>
      <c r="G19" s="23">
        <v>205737</v>
      </c>
      <c r="H19" s="22" t="s">
        <v>20</v>
      </c>
      <c r="I19" s="24">
        <v>96.7</v>
      </c>
    </row>
    <row r="20" spans="2:9" ht="18" customHeight="1">
      <c r="B20" s="18"/>
      <c r="C20" s="19">
        <v>25</v>
      </c>
      <c r="D20" s="20" t="s">
        <v>19</v>
      </c>
      <c r="E20" s="21">
        <v>56107</v>
      </c>
      <c r="F20" s="25">
        <f aca="true" t="shared" si="0" ref="F20:F28">ROUND((E20-E19)*100/E19,1)</f>
        <v>38.3</v>
      </c>
      <c r="G20" s="23">
        <v>238629</v>
      </c>
      <c r="H20" s="25">
        <f>ROUND((G20-G19)*100/G19,1)</f>
        <v>16</v>
      </c>
      <c r="I20" s="24">
        <v>96.7</v>
      </c>
    </row>
    <row r="21" spans="2:9" ht="18" customHeight="1">
      <c r="B21" s="18"/>
      <c r="C21" s="19">
        <v>30</v>
      </c>
      <c r="D21" s="20" t="s">
        <v>19</v>
      </c>
      <c r="E21" s="21">
        <v>56483</v>
      </c>
      <c r="F21" s="25">
        <f t="shared" si="0"/>
        <v>0.7</v>
      </c>
      <c r="G21" s="23">
        <v>295172</v>
      </c>
      <c r="H21" s="25">
        <f aca="true" t="shared" si="1" ref="H21:H30">ROUND((G21-G20)*100/G20,1)</f>
        <v>23.7</v>
      </c>
      <c r="I21" s="24">
        <v>98</v>
      </c>
    </row>
    <row r="22" spans="2:9" ht="18" customHeight="1">
      <c r="B22" s="18"/>
      <c r="C22" s="19">
        <v>35</v>
      </c>
      <c r="D22" s="20" t="s">
        <v>19</v>
      </c>
      <c r="E22" s="21">
        <v>70054</v>
      </c>
      <c r="F22" s="25">
        <f t="shared" si="0"/>
        <v>24</v>
      </c>
      <c r="G22" s="23">
        <v>328819</v>
      </c>
      <c r="H22" s="25">
        <f t="shared" si="1"/>
        <v>11.4</v>
      </c>
      <c r="I22" s="24">
        <v>97.9</v>
      </c>
    </row>
    <row r="23" spans="2:9" ht="18" customHeight="1">
      <c r="B23" s="18"/>
      <c r="C23" s="19">
        <v>40</v>
      </c>
      <c r="D23" s="20" t="s">
        <v>19</v>
      </c>
      <c r="E23" s="21">
        <v>87557</v>
      </c>
      <c r="F23" s="25">
        <f t="shared" si="0"/>
        <v>25</v>
      </c>
      <c r="G23" s="23">
        <v>367705</v>
      </c>
      <c r="H23" s="25">
        <f t="shared" si="1"/>
        <v>11.8</v>
      </c>
      <c r="I23" s="24">
        <v>98</v>
      </c>
    </row>
    <row r="24" spans="2:9" ht="18" customHeight="1">
      <c r="B24" s="18"/>
      <c r="C24" s="19">
        <v>45</v>
      </c>
      <c r="D24" s="20" t="s">
        <v>19</v>
      </c>
      <c r="E24" s="21">
        <v>109349</v>
      </c>
      <c r="F24" s="25">
        <f t="shared" si="0"/>
        <v>24.9</v>
      </c>
      <c r="G24" s="23">
        <v>416378</v>
      </c>
      <c r="H24" s="25">
        <f t="shared" si="1"/>
        <v>13.2</v>
      </c>
      <c r="I24" s="24">
        <v>97.6</v>
      </c>
    </row>
    <row r="25" spans="2:9" ht="18" customHeight="1">
      <c r="B25" s="18"/>
      <c r="C25" s="19">
        <v>50</v>
      </c>
      <c r="D25" s="20" t="s">
        <v>19</v>
      </c>
      <c r="E25" s="21">
        <v>126134</v>
      </c>
      <c r="F25" s="25">
        <f t="shared" si="0"/>
        <v>15.3</v>
      </c>
      <c r="G25" s="23">
        <v>446952</v>
      </c>
      <c r="H25" s="25">
        <f t="shared" si="1"/>
        <v>7.3</v>
      </c>
      <c r="I25" s="24">
        <v>97.2</v>
      </c>
    </row>
    <row r="26" spans="2:9" ht="18" customHeight="1">
      <c r="B26" s="18"/>
      <c r="C26" s="19">
        <v>55</v>
      </c>
      <c r="D26" s="20" t="s">
        <v>19</v>
      </c>
      <c r="E26" s="21">
        <v>137657</v>
      </c>
      <c r="F26" s="25">
        <f t="shared" si="0"/>
        <v>9.1</v>
      </c>
      <c r="G26" s="23">
        <v>458341</v>
      </c>
      <c r="H26" s="25">
        <f t="shared" si="1"/>
        <v>2.5</v>
      </c>
      <c r="I26" s="24">
        <v>96.5</v>
      </c>
    </row>
    <row r="27" spans="2:9" ht="18" customHeight="1">
      <c r="B27" s="18"/>
      <c r="C27" s="19">
        <v>60</v>
      </c>
      <c r="D27" s="20" t="s">
        <v>19</v>
      </c>
      <c r="E27" s="21">
        <v>144899</v>
      </c>
      <c r="F27" s="25">
        <f t="shared" si="0"/>
        <v>5.3</v>
      </c>
      <c r="G27" s="23">
        <v>468362</v>
      </c>
      <c r="H27" s="25">
        <f t="shared" si="1"/>
        <v>2.2</v>
      </c>
      <c r="I27" s="24">
        <v>96.2</v>
      </c>
    </row>
    <row r="28" spans="2:9" ht="18" customHeight="1">
      <c r="B28" s="18" t="s">
        <v>21</v>
      </c>
      <c r="C28" s="19">
        <v>2</v>
      </c>
      <c r="D28" s="20" t="s">
        <v>19</v>
      </c>
      <c r="E28" s="21">
        <v>154837</v>
      </c>
      <c r="F28" s="25">
        <f t="shared" si="0"/>
        <v>6.9</v>
      </c>
      <c r="G28" s="23">
        <v>472196</v>
      </c>
      <c r="H28" s="25">
        <f t="shared" si="1"/>
        <v>0.8</v>
      </c>
      <c r="I28" s="24">
        <v>95.7</v>
      </c>
    </row>
    <row r="29" spans="2:9" ht="18" customHeight="1">
      <c r="B29" s="18"/>
      <c r="C29" s="19">
        <v>7</v>
      </c>
      <c r="D29" s="20" t="s">
        <v>19</v>
      </c>
      <c r="E29" s="21">
        <v>165452</v>
      </c>
      <c r="F29" s="25">
        <f>ROUND((E29-E28)*100/E28,1)</f>
        <v>6.9</v>
      </c>
      <c r="G29" s="23">
        <v>474092</v>
      </c>
      <c r="H29" s="25">
        <f t="shared" si="1"/>
        <v>0.4</v>
      </c>
      <c r="I29" s="24">
        <v>95.9</v>
      </c>
    </row>
    <row r="30" spans="2:9" ht="18" customHeight="1">
      <c r="B30" s="26"/>
      <c r="C30" s="27">
        <v>12</v>
      </c>
      <c r="D30" s="28" t="s">
        <v>19</v>
      </c>
      <c r="E30" s="29">
        <v>171496</v>
      </c>
      <c r="F30" s="30">
        <f>ROUND((E30-E29)*100/E29,1)</f>
        <v>3.7</v>
      </c>
      <c r="G30" s="31">
        <v>469695</v>
      </c>
      <c r="H30" s="30">
        <f t="shared" si="1"/>
        <v>-0.9</v>
      </c>
      <c r="I30" s="32">
        <v>95.3</v>
      </c>
    </row>
    <row r="31" spans="2:9" ht="15.75" customHeight="1" thickBot="1">
      <c r="B31" s="33"/>
      <c r="C31" s="6"/>
      <c r="D31" s="34"/>
      <c r="E31" s="35"/>
      <c r="F31" s="35"/>
      <c r="G31" s="35"/>
      <c r="H31" s="35"/>
      <c r="I31" s="36"/>
    </row>
    <row r="32" ht="29.25" customHeight="1"/>
    <row r="33" spans="2:9" ht="13.5" customHeight="1">
      <c r="B33" s="44"/>
      <c r="C33" s="44"/>
      <c r="D33" s="44"/>
      <c r="E33" s="44"/>
      <c r="F33" s="44"/>
      <c r="G33" s="44"/>
      <c r="H33" s="44"/>
      <c r="I33" s="44"/>
    </row>
    <row r="34" spans="2:9" ht="13.5">
      <c r="B34" s="37"/>
      <c r="C34" s="37"/>
      <c r="D34" s="37"/>
      <c r="E34" s="37"/>
      <c r="F34" s="37"/>
      <c r="G34" s="37"/>
      <c r="H34" s="37"/>
      <c r="I34" s="37"/>
    </row>
    <row r="35" spans="2:9" ht="13.5">
      <c r="B35" s="37"/>
      <c r="C35" s="37"/>
      <c r="D35" s="37"/>
      <c r="E35" s="37"/>
      <c r="F35" s="37"/>
      <c r="G35" s="37"/>
      <c r="H35" s="37"/>
      <c r="I35" s="37"/>
    </row>
    <row r="37" spans="5:9" ht="12">
      <c r="E37" s="38"/>
      <c r="F37" s="38"/>
      <c r="G37" s="38"/>
      <c r="H37" s="38"/>
      <c r="I37" s="38"/>
    </row>
    <row r="38" spans="2:9" ht="12">
      <c r="B38" s="38"/>
      <c r="C38" s="38"/>
      <c r="D38" s="38"/>
      <c r="E38" s="38"/>
      <c r="F38" s="38"/>
      <c r="G38" s="38"/>
      <c r="H38" s="38"/>
      <c r="I38" s="38"/>
    </row>
    <row r="39" spans="2:9" ht="12">
      <c r="B39" s="38"/>
      <c r="C39" s="38"/>
      <c r="D39" s="38"/>
      <c r="E39" s="38"/>
      <c r="F39" s="38"/>
      <c r="G39" s="38"/>
      <c r="H39" s="38"/>
      <c r="I39" s="38"/>
    </row>
    <row r="40" spans="2:9" ht="12">
      <c r="B40" s="38"/>
      <c r="C40" s="38"/>
      <c r="D40" s="38"/>
      <c r="E40" s="38"/>
      <c r="F40" s="38"/>
      <c r="G40" s="38"/>
      <c r="H40" s="38"/>
      <c r="I40" s="38"/>
    </row>
  </sheetData>
  <mergeCells count="14">
    <mergeCell ref="B33:I33"/>
    <mergeCell ref="H11:H12"/>
    <mergeCell ref="I11:I12"/>
    <mergeCell ref="E8:E10"/>
    <mergeCell ref="F9:F10"/>
    <mergeCell ref="G9:G10"/>
    <mergeCell ref="B8:D10"/>
    <mergeCell ref="B11:D12"/>
    <mergeCell ref="B17:D17"/>
    <mergeCell ref="H8:H10"/>
    <mergeCell ref="I8:I10"/>
    <mergeCell ref="E11:E12"/>
    <mergeCell ref="F11:F12"/>
    <mergeCell ref="G11:G12"/>
  </mergeCells>
  <printOptions/>
  <pageMargins left="1.12" right="0.62" top="1" bottom="0.51" header="0.51" footer="0.512"/>
  <pageSetup firstPageNumber="22" useFirstPageNumber="1" horizontalDpi="300" verticalDpi="300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2002-03-26T00:02:56Z</dcterms:created>
  <dcterms:modified xsi:type="dcterms:W3CDTF">2003-01-24T00:16:55Z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