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7.家族類型（16区分）（全市・地区・ブロック・学区）" sheetId="1" r:id="rId1"/>
  </sheets>
  <definedNames>
    <definedName name="_xlnm.Print_Area" localSheetId="0">'7.家族類型（16区分）（全市・地区・ブロック・学区）'!$B$4:$X$87</definedName>
  </definedNames>
  <calcPr fullCalcOnLoad="1"/>
</workbook>
</file>

<file path=xl/sharedStrings.xml><?xml version="1.0" encoding="utf-8"?>
<sst xmlns="http://schemas.openxmlformats.org/spreadsheetml/2006/main" count="102" uniqueCount="100">
  <si>
    <t>７．世帯の家族類型（１６区分）別一般世帯数 －全市・地区別・ブロック別・学区別－</t>
  </si>
  <si>
    <t>区域名</t>
  </si>
  <si>
    <t>総数</t>
  </si>
  <si>
    <t>親　　　　　　　　　　族　　　　　　　　　　世　　　　　　　　　　帯</t>
  </si>
  <si>
    <t>非親族世帯</t>
  </si>
  <si>
    <t>単独世帯</t>
  </si>
  <si>
    <t>（再掲）</t>
  </si>
  <si>
    <t>総数</t>
  </si>
  <si>
    <t>核　家　族　世　帯</t>
  </si>
  <si>
    <t>そ　の　他　の　親　族　世　帯</t>
  </si>
  <si>
    <t>夫婦のみの　　　世帯</t>
  </si>
  <si>
    <t>夫婦と子供　　から成る　　　世帯</t>
  </si>
  <si>
    <t>男親と子供　　から成る　　　世帯</t>
  </si>
  <si>
    <t>女親と子供　　　から成る　　　世帯</t>
  </si>
  <si>
    <t>夫婦と両親　　　から成る　　　世帯</t>
  </si>
  <si>
    <t>夫婦とひとり親から成る世帯</t>
  </si>
  <si>
    <t>夫婦、子供と両親から成る世帯</t>
  </si>
  <si>
    <t>夫婦、子供とひとり親から成る世帯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</si>
  <si>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</si>
  <si>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</si>
  <si>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</si>
  <si>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</si>
  <si>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兄弟姉妹のみから成る世帯</t>
  </si>
  <si>
    <t>他に分類されない親族世帯</t>
  </si>
  <si>
    <t>３世代世帯</t>
  </si>
  <si>
    <t>静岡市</t>
  </si>
  <si>
    <t>北部地区</t>
  </si>
  <si>
    <t>南部地区</t>
  </si>
  <si>
    <t>西部地区</t>
  </si>
  <si>
    <t>山間部地区</t>
  </si>
  <si>
    <t xml:space="preserve">青葉学区 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</si>
  <si>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</si>
  <si>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</si>
  <si>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</si>
  <si>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</si>
  <si>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</si>
  <si>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</si>
  <si>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</si>
  <si>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</si>
  <si>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</si>
  <si>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</si>
  <si>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</si>
  <si>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</si>
  <si>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</si>
  <si>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</si>
  <si>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</si>
  <si>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</si>
  <si>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</si>
  <si>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</si>
  <si>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</si>
  <si>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</si>
  <si>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</si>
  <si>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</si>
  <si>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</si>
  <si>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</si>
  <si>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</si>
  <si>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</si>
  <si>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</si>
  <si>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</si>
  <si>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</si>
  <si>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</si>
  <si>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</si>
  <si>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</si>
  <si>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</si>
  <si>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</si>
  <si>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</si>
  <si>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</si>
  <si>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</si>
  <si>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</si>
  <si>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</si>
  <si>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</si>
  <si>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</si>
  <si>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小布杉分校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</si>
  <si>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</si>
  <si>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</si>
  <si>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</si>
  <si>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</si>
  <si>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</si>
  <si>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</si>
  <si>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</si>
  <si>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</si>
  <si>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</si>
  <si>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</si>
  <si>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梅ケ島学区</t>
  </si>
  <si>
    <t>井川学区</t>
  </si>
  <si>
    <t>東源台学区</t>
  </si>
  <si>
    <t>コード</t>
  </si>
  <si>
    <t>中央ブロック</t>
  </si>
  <si>
    <t>北ブロック</t>
  </si>
  <si>
    <t>城北ブロック</t>
  </si>
  <si>
    <t>東ブロック</t>
  </si>
  <si>
    <t>東南ブロック</t>
  </si>
  <si>
    <t>南ブロック</t>
  </si>
  <si>
    <t>南西ブロック</t>
  </si>
  <si>
    <t>長田ブロック</t>
  </si>
  <si>
    <t>西北ブロック</t>
  </si>
  <si>
    <t>山村ブロック</t>
  </si>
  <si>
    <t>城内学区</t>
  </si>
  <si>
    <t>新通学区</t>
  </si>
  <si>
    <t>駒形学区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</si>
</sst>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_ "/>
    <numFmt numFmtId="180" formatCode="#,##0_ ;[Red]\-#,##0\ "/>
    <numFmt numFmtId="181" formatCode="#,##0_);[Red]\(#,##0\)"/>
    <numFmt numFmtId="182" formatCode="#,##0.0_);[Red]\(#,##0.0\)"/>
    <numFmt numFmtId="183" formatCode="#,##0.0_ ;[Red]\-#,##0.0\ "/>
    <numFmt numFmtId="184" formatCode="#,##0.00_);[Red]\(#,##0.00\)"/>
    <numFmt numFmtId="185" formatCode="#,##0.00_ ;[Red]\-#,##0.00\ "/>
    <numFmt numFmtId="186" formatCode="&quot;\&quot;#,##0_);[Red]\(&quot;\&quot;#,##0\)"/>
    <numFmt numFmtId="187" formatCode="###,###,##0;&quot;-&quot;##,###,##0"/>
    <numFmt numFmtId="188" formatCode="0_ 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38" fontId="6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7" fillId="0" borderId="0" xfId="16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38" fontId="5" fillId="0" borderId="7" xfId="16" applyFont="1" applyFill="1" applyBorder="1" applyAlignment="1">
      <alignment horizontal="center" vertical="center"/>
    </xf>
    <xf numFmtId="38" fontId="5" fillId="0" borderId="8" xfId="16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8" fontId="5" fillId="0" borderId="13" xfId="16" applyFont="1" applyFill="1" applyBorder="1" applyAlignment="1">
      <alignment horizontal="center" vertical="center"/>
    </xf>
    <xf numFmtId="38" fontId="5" fillId="0" borderId="14" xfId="16" applyFont="1" applyFill="1" applyBorder="1" applyAlignment="1" applyProtection="1">
      <alignment horizontal="left" vertical="center"/>
      <protection/>
    </xf>
    <xf numFmtId="181" fontId="5" fillId="0" borderId="15" xfId="16" applyNumberFormat="1" applyFont="1" applyFill="1" applyBorder="1" applyAlignment="1">
      <alignment horizontal="right" vertical="center"/>
    </xf>
    <xf numFmtId="181" fontId="5" fillId="0" borderId="16" xfId="16" applyNumberFormat="1" applyFont="1" applyFill="1" applyBorder="1" applyAlignment="1">
      <alignment horizontal="right" vertical="center"/>
    </xf>
    <xf numFmtId="181" fontId="5" fillId="0" borderId="17" xfId="16" applyNumberFormat="1" applyFont="1" applyFill="1" applyBorder="1" applyAlignment="1">
      <alignment horizontal="right" vertical="center"/>
    </xf>
    <xf numFmtId="181" fontId="5" fillId="0" borderId="18" xfId="16" applyNumberFormat="1" applyFont="1" applyFill="1" applyBorder="1" applyAlignment="1">
      <alignment horizontal="right" vertical="center"/>
    </xf>
    <xf numFmtId="181" fontId="5" fillId="0" borderId="14" xfId="16" applyNumberFormat="1" applyFont="1" applyFill="1" applyBorder="1" applyAlignment="1">
      <alignment horizontal="right" vertical="center"/>
    </xf>
    <xf numFmtId="181" fontId="5" fillId="0" borderId="19" xfId="16" applyNumberFormat="1" applyFont="1" applyFill="1" applyBorder="1" applyAlignment="1">
      <alignment horizontal="right" vertical="center"/>
    </xf>
    <xf numFmtId="38" fontId="5" fillId="0" borderId="11" xfId="16" applyFont="1" applyFill="1" applyBorder="1" applyAlignment="1">
      <alignment vertical="center"/>
    </xf>
    <xf numFmtId="181" fontId="5" fillId="0" borderId="2" xfId="16" applyNumberFormat="1" applyFont="1" applyFill="1" applyBorder="1" applyAlignment="1">
      <alignment horizontal="right" vertical="center"/>
    </xf>
    <xf numFmtId="181" fontId="5" fillId="0" borderId="20" xfId="16" applyNumberFormat="1" applyFont="1" applyFill="1" applyBorder="1" applyAlignment="1">
      <alignment horizontal="right" vertical="center"/>
    </xf>
    <xf numFmtId="181" fontId="5" fillId="0" borderId="0" xfId="16" applyNumberFormat="1" applyFont="1" applyFill="1" applyBorder="1" applyAlignment="1">
      <alignment horizontal="right" vertical="center"/>
    </xf>
    <xf numFmtId="181" fontId="5" fillId="0" borderId="21" xfId="16" applyNumberFormat="1" applyFont="1" applyFill="1" applyBorder="1" applyAlignment="1">
      <alignment horizontal="right" vertical="center"/>
    </xf>
    <xf numFmtId="181" fontId="5" fillId="0" borderId="11" xfId="16" applyNumberFormat="1" applyFont="1" applyFill="1" applyBorder="1" applyAlignment="1">
      <alignment horizontal="right" vertical="center"/>
    </xf>
    <xf numFmtId="181" fontId="5" fillId="0" borderId="12" xfId="16" applyNumberFormat="1" applyFont="1" applyFill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1" fontId="5" fillId="0" borderId="7" xfId="16" applyNumberFormat="1" applyFont="1" applyFill="1" applyBorder="1" applyAlignment="1">
      <alignment horizontal="center" vertical="center"/>
    </xf>
    <xf numFmtId="38" fontId="5" fillId="0" borderId="11" xfId="16" applyFont="1" applyFill="1" applyBorder="1" applyAlignment="1" applyProtection="1">
      <alignment horizontal="left" vertical="center"/>
      <protection/>
    </xf>
    <xf numFmtId="181" fontId="5" fillId="0" borderId="0" xfId="16" applyNumberFormat="1" applyFont="1" applyBorder="1" applyAlignment="1">
      <alignment horizontal="right" vertical="center"/>
    </xf>
    <xf numFmtId="181" fontId="5" fillId="0" borderId="11" xfId="16" applyNumberFormat="1" applyFont="1" applyBorder="1" applyAlignment="1">
      <alignment horizontal="right" vertical="center"/>
    </xf>
    <xf numFmtId="181" fontId="5" fillId="0" borderId="2" xfId="16" applyNumberFormat="1" applyFont="1" applyBorder="1" applyAlignment="1">
      <alignment horizontal="right" vertical="center"/>
    </xf>
    <xf numFmtId="181" fontId="5" fillId="0" borderId="12" xfId="16" applyNumberFormat="1" applyFont="1" applyBorder="1" applyAlignment="1">
      <alignment horizontal="right" vertical="center"/>
    </xf>
    <xf numFmtId="38" fontId="5" fillId="0" borderId="0" xfId="16" applyFont="1" applyAlignment="1">
      <alignment horizontal="right" vertical="center"/>
    </xf>
    <xf numFmtId="1" fontId="5" fillId="0" borderId="13" xfId="16" applyNumberFormat="1" applyFont="1" applyFill="1" applyBorder="1" applyAlignment="1">
      <alignment horizontal="center" vertical="center"/>
    </xf>
    <xf numFmtId="181" fontId="5" fillId="0" borderId="17" xfId="16" applyNumberFormat="1" applyFont="1" applyBorder="1" applyAlignment="1">
      <alignment horizontal="right" vertical="center"/>
    </xf>
    <xf numFmtId="181" fontId="5" fillId="0" borderId="14" xfId="16" applyNumberFormat="1" applyFont="1" applyBorder="1" applyAlignment="1">
      <alignment horizontal="right" vertical="center"/>
    </xf>
    <xf numFmtId="181" fontId="5" fillId="0" borderId="15" xfId="16" applyNumberFormat="1" applyFont="1" applyBorder="1" applyAlignment="1">
      <alignment horizontal="right" vertical="center"/>
    </xf>
    <xf numFmtId="181" fontId="5" fillId="0" borderId="19" xfId="16" applyNumberFormat="1" applyFont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181" fontId="5" fillId="0" borderId="22" xfId="16" applyNumberFormat="1" applyFont="1" applyFill="1" applyBorder="1" applyAlignment="1">
      <alignment horizontal="right" vertical="center"/>
    </xf>
    <xf numFmtId="181" fontId="5" fillId="0" borderId="23" xfId="16" applyNumberFormat="1" applyFont="1" applyFill="1" applyBorder="1" applyAlignment="1">
      <alignment horizontal="right" vertical="center"/>
    </xf>
    <xf numFmtId="38" fontId="5" fillId="0" borderId="11" xfId="16" applyFont="1" applyFill="1" applyBorder="1" applyAlignment="1">
      <alignment horizontal="left" vertical="center"/>
    </xf>
    <xf numFmtId="38" fontId="5" fillId="0" borderId="11" xfId="16" applyFont="1" applyFill="1" applyBorder="1" applyAlignment="1" quotePrefix="1">
      <alignment horizontal="left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38" fontId="5" fillId="0" borderId="24" xfId="16" applyFont="1" applyFill="1" applyBorder="1" applyAlignment="1">
      <alignment horizontal="center" vertical="center"/>
    </xf>
    <xf numFmtId="38" fontId="5" fillId="0" borderId="25" xfId="16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38" fontId="5" fillId="0" borderId="32" xfId="16" applyFont="1" applyFill="1" applyBorder="1" applyAlignment="1">
      <alignment horizontal="center" vertical="center" wrapText="1"/>
    </xf>
    <xf numFmtId="38" fontId="5" fillId="0" borderId="33" xfId="16" applyFont="1" applyFill="1" applyBorder="1" applyAlignment="1">
      <alignment horizontal="center" vertical="center" wrapText="1"/>
    </xf>
    <xf numFmtId="38" fontId="5" fillId="0" borderId="34" xfId="16" applyFont="1" applyFill="1" applyBorder="1" applyAlignment="1">
      <alignment horizontal="center" vertical="center" wrapText="1"/>
    </xf>
    <xf numFmtId="38" fontId="5" fillId="0" borderId="35" xfId="16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 quotePrefix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 quotePrefix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762000</xdr:colOff>
      <xdr:row>2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87"/>
  <sheetViews>
    <sheetView showGridLines="0" tabSelected="1" workbookViewId="0" topLeftCell="A1">
      <selection activeCell="E1" sqref="E1"/>
    </sheetView>
  </sheetViews>
  <sheetFormatPr defaultColWidth="8.796875" defaultRowHeight="14.25"/>
  <cols>
    <col min="1" max="1" width="2.5" style="1" customWidth="1"/>
    <col min="2" max="2" width="5.59765625" style="3" customWidth="1"/>
    <col min="3" max="3" width="10.5" style="3" customWidth="1"/>
    <col min="4" max="24" width="9.69921875" style="4" customWidth="1"/>
    <col min="25" max="16384" width="9.09765625" style="4" customWidth="1"/>
  </cols>
  <sheetData>
    <row r="1" ht="12"/>
    <row r="2" ht="12"/>
    <row r="3" ht="12"/>
    <row r="4" ht="17.25">
      <c r="B4" s="2" t="s">
        <v>0</v>
      </c>
    </row>
    <row r="5" ht="18.75" customHeight="1" thickBot="1">
      <c r="B5" s="5"/>
    </row>
    <row r="6" spans="2:24" ht="15" customHeight="1">
      <c r="B6" s="69" t="s">
        <v>86</v>
      </c>
      <c r="C6" s="71" t="s">
        <v>1</v>
      </c>
      <c r="D6" s="73" t="s">
        <v>2</v>
      </c>
      <c r="E6" s="76" t="s">
        <v>3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 t="s">
        <v>4</v>
      </c>
      <c r="W6" s="81" t="s">
        <v>5</v>
      </c>
      <c r="X6" s="67" t="s">
        <v>6</v>
      </c>
    </row>
    <row r="7" spans="2:24" ht="15" customHeight="1">
      <c r="B7" s="70"/>
      <c r="C7" s="72"/>
      <c r="D7" s="74"/>
      <c r="E7" s="82" t="s">
        <v>7</v>
      </c>
      <c r="F7" s="84" t="s">
        <v>8</v>
      </c>
      <c r="G7" s="85"/>
      <c r="H7" s="85"/>
      <c r="I7" s="85"/>
      <c r="J7" s="85"/>
      <c r="K7" s="86" t="s">
        <v>9</v>
      </c>
      <c r="L7" s="85"/>
      <c r="M7" s="85"/>
      <c r="N7" s="85"/>
      <c r="O7" s="85"/>
      <c r="P7" s="85"/>
      <c r="Q7" s="85"/>
      <c r="R7" s="85"/>
      <c r="S7" s="85"/>
      <c r="T7" s="85"/>
      <c r="U7" s="85"/>
      <c r="V7" s="79"/>
      <c r="W7" s="74"/>
      <c r="X7" s="68"/>
    </row>
    <row r="8" spans="1:24" s="14" customFormat="1" ht="59.25" customHeight="1">
      <c r="A8" s="9"/>
      <c r="B8" s="70"/>
      <c r="C8" s="72"/>
      <c r="D8" s="75"/>
      <c r="E8" s="83"/>
      <c r="F8" s="10" t="s">
        <v>7</v>
      </c>
      <c r="G8" s="10" t="s">
        <v>10</v>
      </c>
      <c r="H8" s="10" t="s">
        <v>11</v>
      </c>
      <c r="I8" s="10" t="s">
        <v>12</v>
      </c>
      <c r="J8" s="11" t="s">
        <v>13</v>
      </c>
      <c r="K8" s="12" t="s">
        <v>7</v>
      </c>
      <c r="L8" s="10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  <c r="S8" s="10" t="s">
        <v>21</v>
      </c>
      <c r="T8" s="10" t="s">
        <v>22</v>
      </c>
      <c r="U8" s="11" t="s">
        <v>23</v>
      </c>
      <c r="V8" s="80"/>
      <c r="W8" s="75"/>
      <c r="X8" s="13" t="s">
        <v>24</v>
      </c>
    </row>
    <row r="9" spans="1:24" s="14" customFormat="1" ht="10.5" customHeight="1">
      <c r="A9" s="9"/>
      <c r="B9" s="15"/>
      <c r="C9" s="16"/>
      <c r="D9" s="17"/>
      <c r="E9" s="7"/>
      <c r="F9" s="6"/>
      <c r="G9" s="6"/>
      <c r="H9" s="6"/>
      <c r="I9" s="6"/>
      <c r="J9" s="18"/>
      <c r="K9" s="19"/>
      <c r="L9" s="20"/>
      <c r="M9" s="18"/>
      <c r="N9" s="6"/>
      <c r="O9" s="18"/>
      <c r="P9" s="6"/>
      <c r="Q9" s="6"/>
      <c r="R9" s="6"/>
      <c r="S9" s="6"/>
      <c r="T9" s="6"/>
      <c r="U9" s="6"/>
      <c r="V9" s="8"/>
      <c r="W9" s="6"/>
      <c r="X9" s="21"/>
    </row>
    <row r="10" spans="2:24" ht="10.5" customHeight="1">
      <c r="B10" s="22">
        <v>0</v>
      </c>
      <c r="C10" s="23" t="s">
        <v>25</v>
      </c>
      <c r="D10" s="24">
        <f>E10+V10+W10</f>
        <v>171074</v>
      </c>
      <c r="E10" s="25">
        <f>F10+K10</f>
        <v>124969</v>
      </c>
      <c r="F10" s="26">
        <f>SUM(G10:J10)</f>
        <v>98983</v>
      </c>
      <c r="G10" s="26">
        <v>31198</v>
      </c>
      <c r="H10" s="26">
        <v>54068</v>
      </c>
      <c r="I10" s="26">
        <v>2117</v>
      </c>
      <c r="J10" s="26">
        <v>11600</v>
      </c>
      <c r="K10" s="27">
        <f>SUM(L10:U10)</f>
        <v>25986</v>
      </c>
      <c r="L10" s="28">
        <v>1032</v>
      </c>
      <c r="M10" s="26">
        <v>2789</v>
      </c>
      <c r="N10" s="26">
        <v>6286</v>
      </c>
      <c r="O10" s="26">
        <v>8722</v>
      </c>
      <c r="P10" s="26">
        <v>384</v>
      </c>
      <c r="Q10" s="26">
        <v>1437</v>
      </c>
      <c r="R10" s="26">
        <v>458</v>
      </c>
      <c r="S10" s="26">
        <v>1817</v>
      </c>
      <c r="T10" s="26">
        <v>1010</v>
      </c>
      <c r="U10" s="26">
        <v>2051</v>
      </c>
      <c r="V10" s="24">
        <v>763</v>
      </c>
      <c r="W10" s="26">
        <v>45342</v>
      </c>
      <c r="X10" s="29">
        <v>19710</v>
      </c>
    </row>
    <row r="11" spans="2:24" ht="10.5" customHeight="1">
      <c r="B11" s="15"/>
      <c r="C11" s="30"/>
      <c r="D11" s="31"/>
      <c r="E11" s="32"/>
      <c r="F11" s="33"/>
      <c r="G11" s="33"/>
      <c r="H11" s="33"/>
      <c r="I11" s="33"/>
      <c r="J11" s="33"/>
      <c r="K11" s="34"/>
      <c r="L11" s="35"/>
      <c r="M11" s="33"/>
      <c r="N11" s="33"/>
      <c r="O11" s="33"/>
      <c r="P11" s="33"/>
      <c r="Q11" s="33"/>
      <c r="R11" s="33"/>
      <c r="S11" s="33"/>
      <c r="T11" s="33"/>
      <c r="U11" s="33"/>
      <c r="V11" s="31"/>
      <c r="W11" s="33"/>
      <c r="X11" s="36"/>
    </row>
    <row r="12" spans="1:24" s="44" customFormat="1" ht="10.5" customHeight="1">
      <c r="A12" s="37"/>
      <c r="B12" s="38">
        <v>1</v>
      </c>
      <c r="C12" s="39" t="s">
        <v>26</v>
      </c>
      <c r="D12" s="31">
        <f aca="true" t="shared" si="0" ref="D12:D74">E12+V12+W12</f>
        <v>76756</v>
      </c>
      <c r="E12" s="32">
        <f aca="true" t="shared" si="1" ref="E12:E74">F12+K12</f>
        <v>57537</v>
      </c>
      <c r="F12" s="33">
        <f aca="true" t="shared" si="2" ref="F12:F74">SUM(G12:J12)</f>
        <v>45750</v>
      </c>
      <c r="G12" s="40">
        <v>14594</v>
      </c>
      <c r="H12" s="40">
        <v>24626</v>
      </c>
      <c r="I12" s="40">
        <v>938</v>
      </c>
      <c r="J12" s="40">
        <v>5592</v>
      </c>
      <c r="K12" s="32">
        <f aca="true" t="shared" si="3" ref="K12:K74">SUM(L12:U12)</f>
        <v>11787</v>
      </c>
      <c r="L12" s="41">
        <v>439</v>
      </c>
      <c r="M12" s="40">
        <v>1304</v>
      </c>
      <c r="N12" s="40">
        <v>2665</v>
      </c>
      <c r="O12" s="40">
        <v>4101</v>
      </c>
      <c r="P12" s="40">
        <v>172</v>
      </c>
      <c r="Q12" s="40">
        <v>626</v>
      </c>
      <c r="R12" s="40">
        <v>179</v>
      </c>
      <c r="S12" s="40">
        <v>760</v>
      </c>
      <c r="T12" s="40">
        <v>519</v>
      </c>
      <c r="U12" s="40">
        <v>1022</v>
      </c>
      <c r="V12" s="42">
        <v>306</v>
      </c>
      <c r="W12" s="40">
        <v>18913</v>
      </c>
      <c r="X12" s="43">
        <v>8865</v>
      </c>
    </row>
    <row r="13" spans="2:24" s="44" customFormat="1" ht="10.5" customHeight="1">
      <c r="B13" s="38">
        <v>2</v>
      </c>
      <c r="C13" s="39" t="s">
        <v>27</v>
      </c>
      <c r="D13" s="31">
        <f t="shared" si="0"/>
        <v>56857</v>
      </c>
      <c r="E13" s="32">
        <f t="shared" si="1"/>
        <v>36320</v>
      </c>
      <c r="F13" s="33">
        <f t="shared" si="2"/>
        <v>29240</v>
      </c>
      <c r="G13" s="40">
        <v>9511</v>
      </c>
      <c r="H13" s="40">
        <v>15881</v>
      </c>
      <c r="I13" s="40">
        <v>593</v>
      </c>
      <c r="J13" s="40">
        <v>3255</v>
      </c>
      <c r="K13" s="32">
        <f t="shared" si="3"/>
        <v>7080</v>
      </c>
      <c r="L13" s="41">
        <v>283</v>
      </c>
      <c r="M13" s="40">
        <v>749</v>
      </c>
      <c r="N13" s="40">
        <v>1689</v>
      </c>
      <c r="O13" s="40">
        <v>2342</v>
      </c>
      <c r="P13" s="40">
        <v>108</v>
      </c>
      <c r="Q13" s="40">
        <v>424</v>
      </c>
      <c r="R13" s="40">
        <v>126</v>
      </c>
      <c r="S13" s="40">
        <v>447</v>
      </c>
      <c r="T13" s="40">
        <v>304</v>
      </c>
      <c r="U13" s="40">
        <v>608</v>
      </c>
      <c r="V13" s="42">
        <v>297</v>
      </c>
      <c r="W13" s="40">
        <v>20240</v>
      </c>
      <c r="X13" s="43">
        <v>5319</v>
      </c>
    </row>
    <row r="14" spans="2:24" s="44" customFormat="1" ht="10.5" customHeight="1">
      <c r="B14" s="38">
        <v>3</v>
      </c>
      <c r="C14" s="39" t="s">
        <v>28</v>
      </c>
      <c r="D14" s="31">
        <f t="shared" si="0"/>
        <v>35207</v>
      </c>
      <c r="E14" s="32">
        <f t="shared" si="1"/>
        <v>29282</v>
      </c>
      <c r="F14" s="33">
        <f t="shared" si="2"/>
        <v>22946</v>
      </c>
      <c r="G14" s="40">
        <v>6576</v>
      </c>
      <c r="H14" s="40">
        <v>13203</v>
      </c>
      <c r="I14" s="40">
        <v>548</v>
      </c>
      <c r="J14" s="40">
        <v>2619</v>
      </c>
      <c r="K14" s="32">
        <f t="shared" si="3"/>
        <v>6336</v>
      </c>
      <c r="L14" s="41">
        <v>265</v>
      </c>
      <c r="M14" s="40">
        <v>609</v>
      </c>
      <c r="N14" s="40">
        <v>1729</v>
      </c>
      <c r="O14" s="40">
        <v>2063</v>
      </c>
      <c r="P14" s="40">
        <v>89</v>
      </c>
      <c r="Q14" s="40">
        <v>347</v>
      </c>
      <c r="R14" s="40">
        <v>141</v>
      </c>
      <c r="S14" s="40">
        <v>531</v>
      </c>
      <c r="T14" s="40">
        <v>174</v>
      </c>
      <c r="U14" s="40">
        <v>388</v>
      </c>
      <c r="V14" s="42">
        <v>155</v>
      </c>
      <c r="W14" s="40">
        <v>5770</v>
      </c>
      <c r="X14" s="43">
        <v>4962</v>
      </c>
    </row>
    <row r="15" spans="2:24" s="44" customFormat="1" ht="10.5" customHeight="1">
      <c r="B15" s="45">
        <v>4</v>
      </c>
      <c r="C15" s="23" t="s">
        <v>29</v>
      </c>
      <c r="D15" s="24">
        <f t="shared" si="0"/>
        <v>2254</v>
      </c>
      <c r="E15" s="25">
        <f t="shared" si="1"/>
        <v>1830</v>
      </c>
      <c r="F15" s="26">
        <f t="shared" si="2"/>
        <v>1047</v>
      </c>
      <c r="G15" s="46">
        <v>517</v>
      </c>
      <c r="H15" s="46">
        <v>358</v>
      </c>
      <c r="I15" s="46">
        <v>38</v>
      </c>
      <c r="J15" s="46">
        <v>134</v>
      </c>
      <c r="K15" s="32">
        <f t="shared" si="3"/>
        <v>783</v>
      </c>
      <c r="L15" s="47">
        <v>45</v>
      </c>
      <c r="M15" s="46">
        <v>127</v>
      </c>
      <c r="N15" s="46">
        <v>203</v>
      </c>
      <c r="O15" s="46">
        <v>216</v>
      </c>
      <c r="P15" s="46">
        <v>15</v>
      </c>
      <c r="Q15" s="46">
        <v>40</v>
      </c>
      <c r="R15" s="46">
        <v>12</v>
      </c>
      <c r="S15" s="46">
        <v>79</v>
      </c>
      <c r="T15" s="46">
        <v>13</v>
      </c>
      <c r="U15" s="46">
        <v>33</v>
      </c>
      <c r="V15" s="48">
        <v>5</v>
      </c>
      <c r="W15" s="46">
        <v>419</v>
      </c>
      <c r="X15" s="49">
        <v>564</v>
      </c>
    </row>
    <row r="16" spans="2:24" s="44" customFormat="1" ht="10.5" customHeight="1">
      <c r="B16" s="15"/>
      <c r="C16" s="30"/>
      <c r="D16" s="31"/>
      <c r="E16" s="32"/>
      <c r="F16" s="33"/>
      <c r="G16" s="40"/>
      <c r="H16" s="40"/>
      <c r="I16" s="40"/>
      <c r="J16" s="40"/>
      <c r="K16" s="34"/>
      <c r="L16" s="41"/>
      <c r="M16" s="40"/>
      <c r="N16" s="40"/>
      <c r="O16" s="40"/>
      <c r="P16" s="40"/>
      <c r="Q16" s="40"/>
      <c r="R16" s="40"/>
      <c r="S16" s="40"/>
      <c r="T16" s="40"/>
      <c r="U16" s="40"/>
      <c r="V16" s="42"/>
      <c r="W16" s="40"/>
      <c r="X16" s="43"/>
    </row>
    <row r="17" spans="2:24" s="44" customFormat="1" ht="10.5" customHeight="1">
      <c r="B17" s="38">
        <v>1</v>
      </c>
      <c r="C17" s="39" t="s">
        <v>87</v>
      </c>
      <c r="D17" s="31">
        <f t="shared" si="0"/>
        <v>24111</v>
      </c>
      <c r="E17" s="32">
        <f t="shared" si="1"/>
        <v>16610</v>
      </c>
      <c r="F17" s="33">
        <f t="shared" si="2"/>
        <v>11974</v>
      </c>
      <c r="G17" s="40">
        <v>4209</v>
      </c>
      <c r="H17" s="40">
        <v>5627</v>
      </c>
      <c r="I17" s="40">
        <v>317</v>
      </c>
      <c r="J17" s="40">
        <v>1821</v>
      </c>
      <c r="K17" s="32">
        <f t="shared" si="3"/>
        <v>4636</v>
      </c>
      <c r="L17" s="41">
        <v>163</v>
      </c>
      <c r="M17" s="40">
        <v>567</v>
      </c>
      <c r="N17" s="40">
        <v>956</v>
      </c>
      <c r="O17" s="40">
        <v>1647</v>
      </c>
      <c r="P17" s="40">
        <v>84</v>
      </c>
      <c r="Q17" s="40">
        <v>221</v>
      </c>
      <c r="R17" s="40">
        <v>61</v>
      </c>
      <c r="S17" s="40">
        <v>284</v>
      </c>
      <c r="T17" s="40">
        <v>211</v>
      </c>
      <c r="U17" s="40">
        <v>442</v>
      </c>
      <c r="V17" s="42">
        <v>122</v>
      </c>
      <c r="W17" s="40">
        <v>7379</v>
      </c>
      <c r="X17" s="43">
        <v>3400</v>
      </c>
    </row>
    <row r="18" spans="2:24" s="44" customFormat="1" ht="10.5" customHeight="1">
      <c r="B18" s="38">
        <v>2</v>
      </c>
      <c r="C18" s="39" t="s">
        <v>88</v>
      </c>
      <c r="D18" s="31">
        <f t="shared" si="0"/>
        <v>15698</v>
      </c>
      <c r="E18" s="32">
        <f t="shared" si="1"/>
        <v>13124</v>
      </c>
      <c r="F18" s="33">
        <f t="shared" si="2"/>
        <v>10189</v>
      </c>
      <c r="G18" s="40">
        <v>2947</v>
      </c>
      <c r="H18" s="40">
        <v>5757</v>
      </c>
      <c r="I18" s="40">
        <v>240</v>
      </c>
      <c r="J18" s="40">
        <v>1245</v>
      </c>
      <c r="K18" s="32">
        <f t="shared" si="3"/>
        <v>2935</v>
      </c>
      <c r="L18" s="41">
        <v>105</v>
      </c>
      <c r="M18" s="40">
        <v>257</v>
      </c>
      <c r="N18" s="40">
        <v>820</v>
      </c>
      <c r="O18" s="40">
        <v>928</v>
      </c>
      <c r="P18" s="40">
        <v>39</v>
      </c>
      <c r="Q18" s="40">
        <v>175</v>
      </c>
      <c r="R18" s="40">
        <v>58</v>
      </c>
      <c r="S18" s="40">
        <v>254</v>
      </c>
      <c r="T18" s="40">
        <v>97</v>
      </c>
      <c r="U18" s="40">
        <v>202</v>
      </c>
      <c r="V18" s="42">
        <v>46</v>
      </c>
      <c r="W18" s="40">
        <v>2528</v>
      </c>
      <c r="X18" s="43">
        <v>2330</v>
      </c>
    </row>
    <row r="19" spans="2:24" s="44" customFormat="1" ht="10.5" customHeight="1">
      <c r="B19" s="38">
        <v>3</v>
      </c>
      <c r="C19" s="39" t="s">
        <v>89</v>
      </c>
      <c r="D19" s="31">
        <f t="shared" si="0"/>
        <v>22775</v>
      </c>
      <c r="E19" s="32">
        <f t="shared" si="1"/>
        <v>17624</v>
      </c>
      <c r="F19" s="33">
        <f t="shared" si="2"/>
        <v>14771</v>
      </c>
      <c r="G19" s="40">
        <v>4728</v>
      </c>
      <c r="H19" s="40">
        <v>8140</v>
      </c>
      <c r="I19" s="40">
        <v>248</v>
      </c>
      <c r="J19" s="40">
        <v>1655</v>
      </c>
      <c r="K19" s="32">
        <f t="shared" si="3"/>
        <v>2853</v>
      </c>
      <c r="L19" s="41">
        <v>122</v>
      </c>
      <c r="M19" s="40">
        <v>360</v>
      </c>
      <c r="N19" s="40">
        <v>614</v>
      </c>
      <c r="O19" s="40">
        <v>988</v>
      </c>
      <c r="P19" s="40">
        <v>39</v>
      </c>
      <c r="Q19" s="40">
        <v>146</v>
      </c>
      <c r="R19" s="40">
        <v>43</v>
      </c>
      <c r="S19" s="40">
        <v>148</v>
      </c>
      <c r="T19" s="40">
        <v>143</v>
      </c>
      <c r="U19" s="40">
        <v>250</v>
      </c>
      <c r="V19" s="42">
        <v>81</v>
      </c>
      <c r="W19" s="40">
        <v>5070</v>
      </c>
      <c r="X19" s="43">
        <v>2073</v>
      </c>
    </row>
    <row r="20" spans="2:24" s="44" customFormat="1" ht="10.5" customHeight="1">
      <c r="B20" s="38">
        <v>4</v>
      </c>
      <c r="C20" s="39" t="s">
        <v>90</v>
      </c>
      <c r="D20" s="31">
        <f t="shared" si="0"/>
        <v>19901</v>
      </c>
      <c r="E20" s="32">
        <f t="shared" si="1"/>
        <v>14959</v>
      </c>
      <c r="F20" s="33">
        <f t="shared" si="2"/>
        <v>12466</v>
      </c>
      <c r="G20" s="40">
        <v>3764</v>
      </c>
      <c r="H20" s="40">
        <v>7055</v>
      </c>
      <c r="I20" s="40">
        <v>230</v>
      </c>
      <c r="J20" s="40">
        <v>1417</v>
      </c>
      <c r="K20" s="32">
        <f t="shared" si="3"/>
        <v>2493</v>
      </c>
      <c r="L20" s="41">
        <v>91</v>
      </c>
      <c r="M20" s="40">
        <v>236</v>
      </c>
      <c r="N20" s="40">
        <v>604</v>
      </c>
      <c r="O20" s="40">
        <v>877</v>
      </c>
      <c r="P20" s="40">
        <v>23</v>
      </c>
      <c r="Q20" s="40">
        <v>129</v>
      </c>
      <c r="R20" s="40">
        <v>45</v>
      </c>
      <c r="S20" s="40">
        <v>183</v>
      </c>
      <c r="T20" s="40">
        <v>96</v>
      </c>
      <c r="U20" s="40">
        <v>209</v>
      </c>
      <c r="V20" s="42">
        <v>81</v>
      </c>
      <c r="W20" s="40">
        <v>4861</v>
      </c>
      <c r="X20" s="43">
        <v>1943</v>
      </c>
    </row>
    <row r="21" spans="2:24" s="44" customFormat="1" ht="10.5" customHeight="1">
      <c r="B21" s="38">
        <v>5</v>
      </c>
      <c r="C21" s="39" t="s">
        <v>91</v>
      </c>
      <c r="D21" s="31">
        <f t="shared" si="0"/>
        <v>24237</v>
      </c>
      <c r="E21" s="32">
        <f t="shared" si="1"/>
        <v>12706</v>
      </c>
      <c r="F21" s="33">
        <f t="shared" si="2"/>
        <v>10061</v>
      </c>
      <c r="G21" s="40">
        <v>3298</v>
      </c>
      <c r="H21" s="40">
        <v>5551</v>
      </c>
      <c r="I21" s="40">
        <v>187</v>
      </c>
      <c r="J21" s="40">
        <v>1025</v>
      </c>
      <c r="K21" s="32">
        <f t="shared" si="3"/>
        <v>2645</v>
      </c>
      <c r="L21" s="41">
        <v>110</v>
      </c>
      <c r="M21" s="40">
        <v>282</v>
      </c>
      <c r="N21" s="40">
        <v>672</v>
      </c>
      <c r="O21" s="40">
        <v>861</v>
      </c>
      <c r="P21" s="40">
        <v>38</v>
      </c>
      <c r="Q21" s="40">
        <v>149</v>
      </c>
      <c r="R21" s="40">
        <v>53</v>
      </c>
      <c r="S21" s="40">
        <v>168</v>
      </c>
      <c r="T21" s="40">
        <v>114</v>
      </c>
      <c r="U21" s="40">
        <v>198</v>
      </c>
      <c r="V21" s="42">
        <v>91</v>
      </c>
      <c r="W21" s="40">
        <v>11440</v>
      </c>
      <c r="X21" s="43">
        <v>1992</v>
      </c>
    </row>
    <row r="22" spans="2:24" ht="10.5" customHeight="1">
      <c r="B22" s="38">
        <v>6</v>
      </c>
      <c r="C22" s="39" t="s">
        <v>92</v>
      </c>
      <c r="D22" s="31">
        <f t="shared" si="0"/>
        <v>16358</v>
      </c>
      <c r="E22" s="32">
        <f t="shared" si="1"/>
        <v>11701</v>
      </c>
      <c r="F22" s="33">
        <f t="shared" si="2"/>
        <v>9521</v>
      </c>
      <c r="G22" s="33">
        <v>3062</v>
      </c>
      <c r="H22" s="33">
        <v>5129</v>
      </c>
      <c r="I22" s="33">
        <v>210</v>
      </c>
      <c r="J22" s="33">
        <v>1120</v>
      </c>
      <c r="K22" s="32">
        <f t="shared" si="3"/>
        <v>2180</v>
      </c>
      <c r="L22" s="35">
        <v>83</v>
      </c>
      <c r="M22" s="33">
        <v>217</v>
      </c>
      <c r="N22" s="33">
        <v>503</v>
      </c>
      <c r="O22" s="33">
        <v>741</v>
      </c>
      <c r="P22" s="33">
        <v>27</v>
      </c>
      <c r="Q22" s="33">
        <v>133</v>
      </c>
      <c r="R22" s="33">
        <v>37</v>
      </c>
      <c r="S22" s="33">
        <v>137</v>
      </c>
      <c r="T22" s="33">
        <v>104</v>
      </c>
      <c r="U22" s="33">
        <v>198</v>
      </c>
      <c r="V22" s="31">
        <v>88</v>
      </c>
      <c r="W22" s="33">
        <v>4569</v>
      </c>
      <c r="X22" s="36">
        <v>1638</v>
      </c>
    </row>
    <row r="23" spans="2:24" ht="10.5" customHeight="1">
      <c r="B23" s="38">
        <v>7</v>
      </c>
      <c r="C23" s="39" t="s">
        <v>93</v>
      </c>
      <c r="D23" s="31">
        <f t="shared" si="0"/>
        <v>15475</v>
      </c>
      <c r="E23" s="32">
        <f t="shared" si="1"/>
        <v>11249</v>
      </c>
      <c r="F23" s="33">
        <f t="shared" si="2"/>
        <v>9166</v>
      </c>
      <c r="G23" s="33">
        <v>2998</v>
      </c>
      <c r="H23" s="33">
        <v>4959</v>
      </c>
      <c r="I23" s="33">
        <v>191</v>
      </c>
      <c r="J23" s="33">
        <v>1018</v>
      </c>
      <c r="K23" s="32">
        <f t="shared" si="3"/>
        <v>2083</v>
      </c>
      <c r="L23" s="35">
        <v>86</v>
      </c>
      <c r="M23" s="33">
        <v>223</v>
      </c>
      <c r="N23" s="33">
        <v>475</v>
      </c>
      <c r="O23" s="33">
        <v>691</v>
      </c>
      <c r="P23" s="33">
        <v>39</v>
      </c>
      <c r="Q23" s="33">
        <v>138</v>
      </c>
      <c r="R23" s="33">
        <v>32</v>
      </c>
      <c r="S23" s="33">
        <v>134</v>
      </c>
      <c r="T23" s="33">
        <v>78</v>
      </c>
      <c r="U23" s="33">
        <v>187</v>
      </c>
      <c r="V23" s="31">
        <v>106</v>
      </c>
      <c r="W23" s="33">
        <v>4120</v>
      </c>
      <c r="X23" s="36">
        <v>1571</v>
      </c>
    </row>
    <row r="24" spans="2:24" ht="10.5" customHeight="1">
      <c r="B24" s="38">
        <v>8</v>
      </c>
      <c r="C24" s="39" t="s">
        <v>94</v>
      </c>
      <c r="D24" s="31">
        <f t="shared" si="0"/>
        <v>21683</v>
      </c>
      <c r="E24" s="32">
        <f t="shared" si="1"/>
        <v>17843</v>
      </c>
      <c r="F24" s="33">
        <f t="shared" si="2"/>
        <v>14325</v>
      </c>
      <c r="G24" s="33">
        <v>4169</v>
      </c>
      <c r="H24" s="33">
        <v>8228</v>
      </c>
      <c r="I24" s="33">
        <v>318</v>
      </c>
      <c r="J24" s="33">
        <v>1610</v>
      </c>
      <c r="K24" s="32">
        <f t="shared" si="3"/>
        <v>3518</v>
      </c>
      <c r="L24" s="35">
        <v>150</v>
      </c>
      <c r="M24" s="33">
        <v>373</v>
      </c>
      <c r="N24" s="33">
        <v>896</v>
      </c>
      <c r="O24" s="33">
        <v>1157</v>
      </c>
      <c r="P24" s="33">
        <v>55</v>
      </c>
      <c r="Q24" s="33">
        <v>216</v>
      </c>
      <c r="R24" s="33">
        <v>70</v>
      </c>
      <c r="S24" s="33">
        <v>263</v>
      </c>
      <c r="T24" s="33">
        <v>112</v>
      </c>
      <c r="U24" s="33">
        <v>226</v>
      </c>
      <c r="V24" s="31">
        <v>110</v>
      </c>
      <c r="W24" s="33">
        <v>3730</v>
      </c>
      <c r="X24" s="36">
        <v>2691</v>
      </c>
    </row>
    <row r="25" spans="2:24" ht="10.5" customHeight="1">
      <c r="B25" s="38">
        <v>9</v>
      </c>
      <c r="C25" s="39" t="s">
        <v>95</v>
      </c>
      <c r="D25" s="31">
        <f t="shared" si="0"/>
        <v>8628</v>
      </c>
      <c r="E25" s="32">
        <f t="shared" si="1"/>
        <v>7366</v>
      </c>
      <c r="F25" s="33">
        <f t="shared" si="2"/>
        <v>5486</v>
      </c>
      <c r="G25" s="33">
        <v>1517</v>
      </c>
      <c r="H25" s="33">
        <v>3274</v>
      </c>
      <c r="I25" s="33">
        <v>138</v>
      </c>
      <c r="J25" s="33">
        <v>557</v>
      </c>
      <c r="K25" s="32">
        <f t="shared" si="3"/>
        <v>1880</v>
      </c>
      <c r="L25" s="35">
        <v>77</v>
      </c>
      <c r="M25" s="33">
        <v>151</v>
      </c>
      <c r="N25" s="33">
        <v>552</v>
      </c>
      <c r="O25" s="33">
        <v>619</v>
      </c>
      <c r="P25" s="33">
        <v>25</v>
      </c>
      <c r="Q25" s="33">
        <v>91</v>
      </c>
      <c r="R25" s="33">
        <v>47</v>
      </c>
      <c r="S25" s="33">
        <v>169</v>
      </c>
      <c r="T25" s="33">
        <v>42</v>
      </c>
      <c r="U25" s="33">
        <v>107</v>
      </c>
      <c r="V25" s="31">
        <v>33</v>
      </c>
      <c r="W25" s="33">
        <v>1229</v>
      </c>
      <c r="X25" s="36">
        <v>1524</v>
      </c>
    </row>
    <row r="26" spans="2:26" ht="10.5" customHeight="1">
      <c r="B26" s="45">
        <v>10</v>
      </c>
      <c r="C26" s="23" t="s">
        <v>96</v>
      </c>
      <c r="D26" s="31">
        <f t="shared" si="0"/>
        <v>2208</v>
      </c>
      <c r="E26" s="32">
        <f t="shared" si="1"/>
        <v>1787</v>
      </c>
      <c r="F26" s="33">
        <f t="shared" si="2"/>
        <v>1024</v>
      </c>
      <c r="G26" s="26">
        <v>506</v>
      </c>
      <c r="H26" s="26">
        <v>348</v>
      </c>
      <c r="I26" s="26">
        <v>38</v>
      </c>
      <c r="J26" s="26">
        <v>132</v>
      </c>
      <c r="K26" s="32">
        <f t="shared" si="3"/>
        <v>763</v>
      </c>
      <c r="L26" s="28">
        <v>45</v>
      </c>
      <c r="M26" s="26">
        <v>123</v>
      </c>
      <c r="N26" s="26">
        <v>194</v>
      </c>
      <c r="O26" s="26">
        <v>213</v>
      </c>
      <c r="P26" s="26">
        <v>15</v>
      </c>
      <c r="Q26" s="26">
        <v>39</v>
      </c>
      <c r="R26" s="26">
        <v>12</v>
      </c>
      <c r="S26" s="26">
        <v>77</v>
      </c>
      <c r="T26" s="26">
        <v>13</v>
      </c>
      <c r="U26" s="26">
        <v>32</v>
      </c>
      <c r="V26" s="24">
        <v>5</v>
      </c>
      <c r="W26" s="26">
        <v>416</v>
      </c>
      <c r="X26" s="29">
        <v>548</v>
      </c>
      <c r="Z26" s="50"/>
    </row>
    <row r="27" spans="2:24" ht="10.5" customHeight="1">
      <c r="B27" s="15"/>
      <c r="C27" s="30"/>
      <c r="D27" s="51"/>
      <c r="E27" s="34"/>
      <c r="F27" s="52"/>
      <c r="G27" s="33"/>
      <c r="H27" s="33"/>
      <c r="I27" s="33"/>
      <c r="J27" s="33"/>
      <c r="K27" s="34"/>
      <c r="L27" s="35"/>
      <c r="M27" s="33"/>
      <c r="N27" s="33"/>
      <c r="O27" s="33"/>
      <c r="P27" s="33"/>
      <c r="Q27" s="33"/>
      <c r="R27" s="33"/>
      <c r="S27" s="33"/>
      <c r="T27" s="33"/>
      <c r="U27" s="33"/>
      <c r="V27" s="31"/>
      <c r="W27" s="33"/>
      <c r="X27" s="36"/>
    </row>
    <row r="28" spans="2:24" ht="10.5" customHeight="1">
      <c r="B28" s="15">
        <v>1</v>
      </c>
      <c r="C28" s="30" t="s">
        <v>30</v>
      </c>
      <c r="D28" s="31">
        <f t="shared" si="0"/>
        <v>1577</v>
      </c>
      <c r="E28" s="32">
        <f t="shared" si="1"/>
        <v>869</v>
      </c>
      <c r="F28" s="33">
        <f t="shared" si="2"/>
        <v>676</v>
      </c>
      <c r="G28" s="33">
        <v>232</v>
      </c>
      <c r="H28" s="33">
        <v>306</v>
      </c>
      <c r="I28" s="33">
        <v>22</v>
      </c>
      <c r="J28" s="33">
        <v>116</v>
      </c>
      <c r="K28" s="32">
        <f t="shared" si="3"/>
        <v>193</v>
      </c>
      <c r="L28" s="35">
        <v>6</v>
      </c>
      <c r="M28" s="33">
        <v>30</v>
      </c>
      <c r="N28" s="33">
        <v>30</v>
      </c>
      <c r="O28" s="33">
        <v>49</v>
      </c>
      <c r="P28" s="33">
        <v>6</v>
      </c>
      <c r="Q28" s="33">
        <v>7</v>
      </c>
      <c r="R28" s="33">
        <v>4</v>
      </c>
      <c r="S28" s="33">
        <v>14</v>
      </c>
      <c r="T28" s="33">
        <v>12</v>
      </c>
      <c r="U28" s="33">
        <v>35</v>
      </c>
      <c r="V28" s="31">
        <v>10</v>
      </c>
      <c r="W28" s="33">
        <v>698</v>
      </c>
      <c r="X28" s="36">
        <v>119</v>
      </c>
    </row>
    <row r="29" spans="2:24" ht="10.5" customHeight="1">
      <c r="B29" s="15">
        <v>2</v>
      </c>
      <c r="C29" s="53" t="s">
        <v>97</v>
      </c>
      <c r="D29" s="31">
        <f t="shared" si="0"/>
        <v>3163</v>
      </c>
      <c r="E29" s="32">
        <f t="shared" si="1"/>
        <v>2176</v>
      </c>
      <c r="F29" s="33">
        <f t="shared" si="2"/>
        <v>1609</v>
      </c>
      <c r="G29" s="33">
        <v>576</v>
      </c>
      <c r="H29" s="33">
        <v>764</v>
      </c>
      <c r="I29" s="33">
        <v>38</v>
      </c>
      <c r="J29" s="33">
        <v>231</v>
      </c>
      <c r="K29" s="32">
        <f t="shared" si="3"/>
        <v>567</v>
      </c>
      <c r="L29" s="35">
        <v>21</v>
      </c>
      <c r="M29" s="33">
        <v>82</v>
      </c>
      <c r="N29" s="33">
        <v>106</v>
      </c>
      <c r="O29" s="33">
        <v>194</v>
      </c>
      <c r="P29" s="33">
        <v>11</v>
      </c>
      <c r="Q29" s="33">
        <v>27</v>
      </c>
      <c r="R29" s="33">
        <v>5</v>
      </c>
      <c r="S29" s="33">
        <v>37</v>
      </c>
      <c r="T29" s="33">
        <v>35</v>
      </c>
      <c r="U29" s="33">
        <v>49</v>
      </c>
      <c r="V29" s="31">
        <v>13</v>
      </c>
      <c r="W29" s="33">
        <v>974</v>
      </c>
      <c r="X29" s="36">
        <v>397</v>
      </c>
    </row>
    <row r="30" spans="2:24" ht="10.5" customHeight="1">
      <c r="B30" s="15">
        <v>3</v>
      </c>
      <c r="C30" s="53" t="s">
        <v>98</v>
      </c>
      <c r="D30" s="31">
        <f t="shared" si="0"/>
        <v>3331</v>
      </c>
      <c r="E30" s="32">
        <f t="shared" si="1"/>
        <v>2212</v>
      </c>
      <c r="F30" s="33">
        <f t="shared" si="2"/>
        <v>1606</v>
      </c>
      <c r="G30" s="33">
        <v>583</v>
      </c>
      <c r="H30" s="33">
        <v>736</v>
      </c>
      <c r="I30" s="33">
        <v>42</v>
      </c>
      <c r="J30" s="33">
        <v>245</v>
      </c>
      <c r="K30" s="32">
        <f t="shared" si="3"/>
        <v>606</v>
      </c>
      <c r="L30" s="35">
        <v>22</v>
      </c>
      <c r="M30" s="33">
        <v>81</v>
      </c>
      <c r="N30" s="33">
        <v>124</v>
      </c>
      <c r="O30" s="33">
        <v>214</v>
      </c>
      <c r="P30" s="33">
        <v>12</v>
      </c>
      <c r="Q30" s="33">
        <v>25</v>
      </c>
      <c r="R30" s="33">
        <v>7</v>
      </c>
      <c r="S30" s="33">
        <v>32</v>
      </c>
      <c r="T30" s="33">
        <v>29</v>
      </c>
      <c r="U30" s="33">
        <v>60</v>
      </c>
      <c r="V30" s="31">
        <v>28</v>
      </c>
      <c r="W30" s="33">
        <v>1091</v>
      </c>
      <c r="X30" s="36">
        <v>435</v>
      </c>
    </row>
    <row r="31" spans="2:24" ht="10.5" customHeight="1">
      <c r="B31" s="15">
        <v>4</v>
      </c>
      <c r="C31" s="53" t="s">
        <v>99</v>
      </c>
      <c r="D31" s="31">
        <f t="shared" si="0"/>
        <v>2503</v>
      </c>
      <c r="E31" s="32">
        <f t="shared" si="1"/>
        <v>1802</v>
      </c>
      <c r="F31" s="33">
        <f t="shared" si="2"/>
        <v>1300</v>
      </c>
      <c r="G31" s="33">
        <v>432</v>
      </c>
      <c r="H31" s="33">
        <v>634</v>
      </c>
      <c r="I31" s="33">
        <v>33</v>
      </c>
      <c r="J31" s="33">
        <v>201</v>
      </c>
      <c r="K31" s="32">
        <f t="shared" si="3"/>
        <v>502</v>
      </c>
      <c r="L31" s="35">
        <v>12</v>
      </c>
      <c r="M31" s="33">
        <v>56</v>
      </c>
      <c r="N31" s="33">
        <v>127</v>
      </c>
      <c r="O31" s="33">
        <v>169</v>
      </c>
      <c r="P31" s="33">
        <v>6</v>
      </c>
      <c r="Q31" s="33">
        <v>26</v>
      </c>
      <c r="R31" s="33">
        <v>8</v>
      </c>
      <c r="S31" s="33">
        <v>32</v>
      </c>
      <c r="T31" s="33">
        <v>18</v>
      </c>
      <c r="U31" s="33">
        <v>48</v>
      </c>
      <c r="V31" s="31">
        <v>13</v>
      </c>
      <c r="W31" s="33">
        <v>688</v>
      </c>
      <c r="X31" s="36">
        <v>391</v>
      </c>
    </row>
    <row r="32" spans="2:24" ht="10.5" customHeight="1">
      <c r="B32" s="15">
        <v>5</v>
      </c>
      <c r="C32" s="54" t="s">
        <v>31</v>
      </c>
      <c r="D32" s="31">
        <f t="shared" si="0"/>
        <v>2926</v>
      </c>
      <c r="E32" s="32">
        <f t="shared" si="1"/>
        <v>2277</v>
      </c>
      <c r="F32" s="33">
        <f t="shared" si="2"/>
        <v>1536</v>
      </c>
      <c r="G32" s="33">
        <v>503</v>
      </c>
      <c r="H32" s="33">
        <v>739</v>
      </c>
      <c r="I32" s="33">
        <v>41</v>
      </c>
      <c r="J32" s="33">
        <v>253</v>
      </c>
      <c r="K32" s="32">
        <f t="shared" si="3"/>
        <v>741</v>
      </c>
      <c r="L32" s="35">
        <v>21</v>
      </c>
      <c r="M32" s="33">
        <v>73</v>
      </c>
      <c r="N32" s="33">
        <v>182</v>
      </c>
      <c r="O32" s="33">
        <v>270</v>
      </c>
      <c r="P32" s="33">
        <v>9</v>
      </c>
      <c r="Q32" s="33">
        <v>44</v>
      </c>
      <c r="R32" s="33">
        <v>12</v>
      </c>
      <c r="S32" s="33">
        <v>53</v>
      </c>
      <c r="T32" s="33">
        <v>28</v>
      </c>
      <c r="U32" s="33">
        <v>49</v>
      </c>
      <c r="V32" s="31">
        <v>7</v>
      </c>
      <c r="W32" s="33">
        <v>642</v>
      </c>
      <c r="X32" s="36">
        <v>581</v>
      </c>
    </row>
    <row r="33" spans="2:24" ht="10.5" customHeight="1">
      <c r="B33" s="15">
        <v>6</v>
      </c>
      <c r="C33" s="54" t="s">
        <v>32</v>
      </c>
      <c r="D33" s="31">
        <f t="shared" si="0"/>
        <v>1543</v>
      </c>
      <c r="E33" s="32">
        <f t="shared" si="1"/>
        <v>1069</v>
      </c>
      <c r="F33" s="33">
        <f t="shared" si="2"/>
        <v>783</v>
      </c>
      <c r="G33" s="33">
        <v>291</v>
      </c>
      <c r="H33" s="33">
        <v>350</v>
      </c>
      <c r="I33" s="33">
        <v>21</v>
      </c>
      <c r="J33" s="33">
        <v>121</v>
      </c>
      <c r="K33" s="32">
        <f t="shared" si="3"/>
        <v>286</v>
      </c>
      <c r="L33" s="35">
        <v>8</v>
      </c>
      <c r="M33" s="33">
        <v>44</v>
      </c>
      <c r="N33" s="33">
        <v>56</v>
      </c>
      <c r="O33" s="33">
        <v>108</v>
      </c>
      <c r="P33" s="33">
        <v>7</v>
      </c>
      <c r="Q33" s="33">
        <v>9</v>
      </c>
      <c r="R33" s="33">
        <v>4</v>
      </c>
      <c r="S33" s="33">
        <v>14</v>
      </c>
      <c r="T33" s="33">
        <v>9</v>
      </c>
      <c r="U33" s="33">
        <v>27</v>
      </c>
      <c r="V33" s="31">
        <v>5</v>
      </c>
      <c r="W33" s="33">
        <v>469</v>
      </c>
      <c r="X33" s="36">
        <v>206</v>
      </c>
    </row>
    <row r="34" spans="2:24" ht="10.5" customHeight="1">
      <c r="B34" s="15">
        <v>7</v>
      </c>
      <c r="C34" s="54" t="s">
        <v>33</v>
      </c>
      <c r="D34" s="31">
        <f t="shared" si="0"/>
        <v>2592</v>
      </c>
      <c r="E34" s="32">
        <f t="shared" si="1"/>
        <v>1929</v>
      </c>
      <c r="F34" s="33">
        <f t="shared" si="2"/>
        <v>1369</v>
      </c>
      <c r="G34" s="33">
        <v>462</v>
      </c>
      <c r="H34" s="33">
        <v>636</v>
      </c>
      <c r="I34" s="33">
        <v>39</v>
      </c>
      <c r="J34" s="33">
        <v>232</v>
      </c>
      <c r="K34" s="32">
        <f t="shared" si="3"/>
        <v>560</v>
      </c>
      <c r="L34" s="35">
        <v>15</v>
      </c>
      <c r="M34" s="33">
        <v>60</v>
      </c>
      <c r="N34" s="33">
        <v>133</v>
      </c>
      <c r="O34" s="33">
        <v>210</v>
      </c>
      <c r="P34" s="33">
        <v>6</v>
      </c>
      <c r="Q34" s="33">
        <v>15</v>
      </c>
      <c r="R34" s="33">
        <v>7</v>
      </c>
      <c r="S34" s="33">
        <v>37</v>
      </c>
      <c r="T34" s="33">
        <v>23</v>
      </c>
      <c r="U34" s="33">
        <v>54</v>
      </c>
      <c r="V34" s="31">
        <v>19</v>
      </c>
      <c r="W34" s="33">
        <v>644</v>
      </c>
      <c r="X34" s="36">
        <v>434</v>
      </c>
    </row>
    <row r="35" spans="2:24" ht="10.5" customHeight="1">
      <c r="B35" s="15">
        <v>8</v>
      </c>
      <c r="C35" s="54" t="s">
        <v>34</v>
      </c>
      <c r="D35" s="31">
        <f t="shared" si="0"/>
        <v>3033</v>
      </c>
      <c r="E35" s="32">
        <f t="shared" si="1"/>
        <v>2283</v>
      </c>
      <c r="F35" s="33">
        <f t="shared" si="2"/>
        <v>1606</v>
      </c>
      <c r="G35" s="33">
        <v>518</v>
      </c>
      <c r="H35" s="33">
        <v>821</v>
      </c>
      <c r="I35" s="33">
        <v>38</v>
      </c>
      <c r="J35" s="33">
        <v>229</v>
      </c>
      <c r="K35" s="32">
        <f t="shared" si="3"/>
        <v>677</v>
      </c>
      <c r="L35" s="35">
        <v>35</v>
      </c>
      <c r="M35" s="33">
        <v>85</v>
      </c>
      <c r="N35" s="33">
        <v>131</v>
      </c>
      <c r="O35" s="33">
        <v>253</v>
      </c>
      <c r="P35" s="33">
        <v>10</v>
      </c>
      <c r="Q35" s="33">
        <v>35</v>
      </c>
      <c r="R35" s="33">
        <v>9</v>
      </c>
      <c r="S35" s="33">
        <v>37</v>
      </c>
      <c r="T35" s="33">
        <v>22</v>
      </c>
      <c r="U35" s="33">
        <v>60</v>
      </c>
      <c r="V35" s="31">
        <v>9</v>
      </c>
      <c r="W35" s="33">
        <v>741</v>
      </c>
      <c r="X35" s="36">
        <v>497</v>
      </c>
    </row>
    <row r="36" spans="2:24" ht="10.5" customHeight="1">
      <c r="B36" s="15">
        <v>9</v>
      </c>
      <c r="C36" s="54" t="s">
        <v>35</v>
      </c>
      <c r="D36" s="31">
        <f t="shared" si="0"/>
        <v>3443</v>
      </c>
      <c r="E36" s="32">
        <f t="shared" si="1"/>
        <v>1993</v>
      </c>
      <c r="F36" s="33">
        <f t="shared" si="2"/>
        <v>1489</v>
      </c>
      <c r="G36" s="33">
        <v>612</v>
      </c>
      <c r="H36" s="33">
        <v>641</v>
      </c>
      <c r="I36" s="33">
        <v>43</v>
      </c>
      <c r="J36" s="33">
        <v>193</v>
      </c>
      <c r="K36" s="32">
        <f t="shared" si="3"/>
        <v>504</v>
      </c>
      <c r="L36" s="35">
        <v>23</v>
      </c>
      <c r="M36" s="33">
        <v>56</v>
      </c>
      <c r="N36" s="33">
        <v>67</v>
      </c>
      <c r="O36" s="33">
        <v>180</v>
      </c>
      <c r="P36" s="33">
        <v>17</v>
      </c>
      <c r="Q36" s="33">
        <v>33</v>
      </c>
      <c r="R36" s="33">
        <v>5</v>
      </c>
      <c r="S36" s="33">
        <v>28</v>
      </c>
      <c r="T36" s="33">
        <v>35</v>
      </c>
      <c r="U36" s="33">
        <v>60</v>
      </c>
      <c r="V36" s="31">
        <v>18</v>
      </c>
      <c r="W36" s="33">
        <v>1432</v>
      </c>
      <c r="X36" s="36">
        <v>340</v>
      </c>
    </row>
    <row r="37" spans="2:24" ht="10.5" customHeight="1">
      <c r="B37" s="15">
        <v>10</v>
      </c>
      <c r="C37" s="54" t="s">
        <v>36</v>
      </c>
      <c r="D37" s="31">
        <f t="shared" si="0"/>
        <v>4766</v>
      </c>
      <c r="E37" s="32">
        <f t="shared" si="1"/>
        <v>3468</v>
      </c>
      <c r="F37" s="33">
        <f t="shared" si="2"/>
        <v>2737</v>
      </c>
      <c r="G37" s="33">
        <v>974</v>
      </c>
      <c r="H37" s="33">
        <v>1360</v>
      </c>
      <c r="I37" s="33">
        <v>44</v>
      </c>
      <c r="J37" s="33">
        <v>359</v>
      </c>
      <c r="K37" s="32">
        <f t="shared" si="3"/>
        <v>731</v>
      </c>
      <c r="L37" s="35">
        <v>33</v>
      </c>
      <c r="M37" s="33">
        <v>114</v>
      </c>
      <c r="N37" s="33">
        <v>141</v>
      </c>
      <c r="O37" s="33">
        <v>259</v>
      </c>
      <c r="P37" s="33">
        <v>9</v>
      </c>
      <c r="Q37" s="33">
        <v>32</v>
      </c>
      <c r="R37" s="33">
        <v>9</v>
      </c>
      <c r="S37" s="33">
        <v>31</v>
      </c>
      <c r="T37" s="33">
        <v>40</v>
      </c>
      <c r="U37" s="33">
        <v>63</v>
      </c>
      <c r="V37" s="31">
        <v>20</v>
      </c>
      <c r="W37" s="33">
        <v>1278</v>
      </c>
      <c r="X37" s="36">
        <v>509</v>
      </c>
    </row>
    <row r="38" spans="2:24" ht="10.5" customHeight="1">
      <c r="B38" s="15">
        <v>11</v>
      </c>
      <c r="C38" s="54" t="s">
        <v>37</v>
      </c>
      <c r="D38" s="31">
        <f t="shared" si="0"/>
        <v>4994</v>
      </c>
      <c r="E38" s="32">
        <f t="shared" si="1"/>
        <v>3710</v>
      </c>
      <c r="F38" s="33">
        <f t="shared" si="2"/>
        <v>3171</v>
      </c>
      <c r="G38" s="33">
        <v>1065</v>
      </c>
      <c r="H38" s="33">
        <v>1728</v>
      </c>
      <c r="I38" s="33">
        <v>50</v>
      </c>
      <c r="J38" s="33">
        <v>328</v>
      </c>
      <c r="K38" s="32">
        <f t="shared" si="3"/>
        <v>539</v>
      </c>
      <c r="L38" s="35">
        <v>14</v>
      </c>
      <c r="M38" s="33">
        <v>74</v>
      </c>
      <c r="N38" s="33">
        <v>107</v>
      </c>
      <c r="O38" s="33">
        <v>197</v>
      </c>
      <c r="P38" s="33">
        <v>5</v>
      </c>
      <c r="Q38" s="33">
        <v>28</v>
      </c>
      <c r="R38" s="33">
        <v>7</v>
      </c>
      <c r="S38" s="33">
        <v>17</v>
      </c>
      <c r="T38" s="33">
        <v>34</v>
      </c>
      <c r="U38" s="33">
        <v>56</v>
      </c>
      <c r="V38" s="31">
        <v>13</v>
      </c>
      <c r="W38" s="33">
        <v>1271</v>
      </c>
      <c r="X38" s="36">
        <v>386</v>
      </c>
    </row>
    <row r="39" spans="2:24" ht="10.5" customHeight="1">
      <c r="B39" s="15">
        <v>12</v>
      </c>
      <c r="C39" s="54" t="s">
        <v>38</v>
      </c>
      <c r="D39" s="31">
        <f t="shared" si="0"/>
        <v>4285</v>
      </c>
      <c r="E39" s="32">
        <f t="shared" si="1"/>
        <v>3413</v>
      </c>
      <c r="F39" s="33">
        <f t="shared" si="2"/>
        <v>2954</v>
      </c>
      <c r="G39" s="33">
        <v>908</v>
      </c>
      <c r="H39" s="33">
        <v>1703</v>
      </c>
      <c r="I39" s="33">
        <v>46</v>
      </c>
      <c r="J39" s="33">
        <v>297</v>
      </c>
      <c r="K39" s="32">
        <f t="shared" si="3"/>
        <v>459</v>
      </c>
      <c r="L39" s="35">
        <v>19</v>
      </c>
      <c r="M39" s="33">
        <v>49</v>
      </c>
      <c r="N39" s="33">
        <v>117</v>
      </c>
      <c r="O39" s="33">
        <v>156</v>
      </c>
      <c r="P39" s="33">
        <v>5</v>
      </c>
      <c r="Q39" s="33">
        <v>25</v>
      </c>
      <c r="R39" s="33">
        <v>4</v>
      </c>
      <c r="S39" s="33">
        <v>19</v>
      </c>
      <c r="T39" s="33">
        <v>23</v>
      </c>
      <c r="U39" s="33">
        <v>42</v>
      </c>
      <c r="V39" s="31">
        <v>20</v>
      </c>
      <c r="W39" s="33">
        <v>852</v>
      </c>
      <c r="X39" s="36">
        <v>345</v>
      </c>
    </row>
    <row r="40" spans="2:24" ht="10.5" customHeight="1">
      <c r="B40" s="15">
        <v>13</v>
      </c>
      <c r="C40" s="54" t="s">
        <v>39</v>
      </c>
      <c r="D40" s="31">
        <f t="shared" si="0"/>
        <v>4895</v>
      </c>
      <c r="E40" s="32">
        <f t="shared" si="1"/>
        <v>3749</v>
      </c>
      <c r="F40" s="33">
        <f t="shared" si="2"/>
        <v>3207</v>
      </c>
      <c r="G40" s="33">
        <v>1084</v>
      </c>
      <c r="H40" s="33">
        <v>1727</v>
      </c>
      <c r="I40" s="33">
        <v>55</v>
      </c>
      <c r="J40" s="33">
        <v>341</v>
      </c>
      <c r="K40" s="32">
        <f t="shared" si="3"/>
        <v>542</v>
      </c>
      <c r="L40" s="35">
        <v>26</v>
      </c>
      <c r="M40" s="33">
        <v>63</v>
      </c>
      <c r="N40" s="33">
        <v>99</v>
      </c>
      <c r="O40" s="33">
        <v>200</v>
      </c>
      <c r="P40" s="33">
        <v>9</v>
      </c>
      <c r="Q40" s="33">
        <v>27</v>
      </c>
      <c r="R40" s="33">
        <v>10</v>
      </c>
      <c r="S40" s="33">
        <v>26</v>
      </c>
      <c r="T40" s="33">
        <v>33</v>
      </c>
      <c r="U40" s="33">
        <v>49</v>
      </c>
      <c r="V40" s="31">
        <v>19</v>
      </c>
      <c r="W40" s="33">
        <v>1127</v>
      </c>
      <c r="X40" s="36">
        <v>388</v>
      </c>
    </row>
    <row r="41" spans="2:24" ht="10.5" customHeight="1">
      <c r="B41" s="15">
        <v>14</v>
      </c>
      <c r="C41" s="54" t="s">
        <v>40</v>
      </c>
      <c r="D41" s="31">
        <f t="shared" si="0"/>
        <v>4894</v>
      </c>
      <c r="E41" s="32">
        <f t="shared" si="1"/>
        <v>3563</v>
      </c>
      <c r="F41" s="33">
        <f t="shared" si="2"/>
        <v>3029</v>
      </c>
      <c r="G41" s="33">
        <v>1000</v>
      </c>
      <c r="H41" s="33">
        <v>1637</v>
      </c>
      <c r="I41" s="33">
        <v>60</v>
      </c>
      <c r="J41" s="33">
        <v>332</v>
      </c>
      <c r="K41" s="32">
        <f t="shared" si="3"/>
        <v>534</v>
      </c>
      <c r="L41" s="35">
        <v>21</v>
      </c>
      <c r="M41" s="33">
        <v>62</v>
      </c>
      <c r="N41" s="33">
        <v>105</v>
      </c>
      <c r="O41" s="33">
        <v>186</v>
      </c>
      <c r="P41" s="33">
        <v>9</v>
      </c>
      <c r="Q41" s="33">
        <v>24</v>
      </c>
      <c r="R41" s="33">
        <v>10</v>
      </c>
      <c r="S41" s="33">
        <v>37</v>
      </c>
      <c r="T41" s="33">
        <v>26</v>
      </c>
      <c r="U41" s="33">
        <v>54</v>
      </c>
      <c r="V41" s="31">
        <v>15</v>
      </c>
      <c r="W41" s="33">
        <v>1316</v>
      </c>
      <c r="X41" s="36">
        <v>386</v>
      </c>
    </row>
    <row r="42" spans="2:24" ht="10.5" customHeight="1">
      <c r="B42" s="15">
        <v>15</v>
      </c>
      <c r="C42" s="54" t="s">
        <v>41</v>
      </c>
      <c r="D42" s="31">
        <f t="shared" si="0"/>
        <v>5191</v>
      </c>
      <c r="E42" s="32">
        <f t="shared" si="1"/>
        <v>4032</v>
      </c>
      <c r="F42" s="33">
        <f t="shared" si="2"/>
        <v>3309</v>
      </c>
      <c r="G42" s="33">
        <v>1002</v>
      </c>
      <c r="H42" s="33">
        <v>1818</v>
      </c>
      <c r="I42" s="33">
        <v>55</v>
      </c>
      <c r="J42" s="33">
        <v>434</v>
      </c>
      <c r="K42" s="32">
        <f t="shared" si="3"/>
        <v>723</v>
      </c>
      <c r="L42" s="35">
        <v>25</v>
      </c>
      <c r="M42" s="33">
        <v>64</v>
      </c>
      <c r="N42" s="33">
        <v>187</v>
      </c>
      <c r="O42" s="33">
        <v>242</v>
      </c>
      <c r="P42" s="33">
        <v>7</v>
      </c>
      <c r="Q42" s="33">
        <v>49</v>
      </c>
      <c r="R42" s="33">
        <v>16</v>
      </c>
      <c r="S42" s="33">
        <v>53</v>
      </c>
      <c r="T42" s="33">
        <v>27</v>
      </c>
      <c r="U42" s="33">
        <v>53</v>
      </c>
      <c r="V42" s="31">
        <v>31</v>
      </c>
      <c r="W42" s="33">
        <v>1128</v>
      </c>
      <c r="X42" s="36">
        <v>564</v>
      </c>
    </row>
    <row r="43" spans="2:24" ht="10.5" customHeight="1">
      <c r="B43" s="15">
        <v>16</v>
      </c>
      <c r="C43" s="54" t="s">
        <v>42</v>
      </c>
      <c r="D43" s="31">
        <f t="shared" si="0"/>
        <v>3835</v>
      </c>
      <c r="E43" s="32">
        <f t="shared" si="1"/>
        <v>3284</v>
      </c>
      <c r="F43" s="33">
        <f t="shared" si="2"/>
        <v>2702</v>
      </c>
      <c r="G43" s="33">
        <v>697</v>
      </c>
      <c r="H43" s="33">
        <v>1622</v>
      </c>
      <c r="I43" s="33">
        <v>53</v>
      </c>
      <c r="J43" s="33">
        <v>330</v>
      </c>
      <c r="K43" s="32">
        <f t="shared" si="3"/>
        <v>582</v>
      </c>
      <c r="L43" s="35">
        <v>30</v>
      </c>
      <c r="M43" s="33">
        <v>60</v>
      </c>
      <c r="N43" s="33">
        <v>150</v>
      </c>
      <c r="O43" s="33">
        <v>176</v>
      </c>
      <c r="P43" s="33">
        <v>11</v>
      </c>
      <c r="Q43" s="33">
        <v>34</v>
      </c>
      <c r="R43" s="33">
        <v>13</v>
      </c>
      <c r="S43" s="33">
        <v>55</v>
      </c>
      <c r="T43" s="33">
        <v>13</v>
      </c>
      <c r="U43" s="33">
        <v>40</v>
      </c>
      <c r="V43" s="31">
        <v>9</v>
      </c>
      <c r="W43" s="33">
        <v>542</v>
      </c>
      <c r="X43" s="36">
        <v>445</v>
      </c>
    </row>
    <row r="44" spans="2:24" ht="10.5" customHeight="1">
      <c r="B44" s="15">
        <v>17</v>
      </c>
      <c r="C44" s="54" t="s">
        <v>43</v>
      </c>
      <c r="D44" s="31">
        <f t="shared" si="0"/>
        <v>4488</v>
      </c>
      <c r="E44" s="32">
        <f t="shared" si="1"/>
        <v>3369</v>
      </c>
      <c r="F44" s="33">
        <f t="shared" si="2"/>
        <v>2866</v>
      </c>
      <c r="G44" s="33">
        <v>881</v>
      </c>
      <c r="H44" s="33">
        <v>1668</v>
      </c>
      <c r="I44" s="33">
        <v>58</v>
      </c>
      <c r="J44" s="33">
        <v>259</v>
      </c>
      <c r="K44" s="32">
        <f t="shared" si="3"/>
        <v>503</v>
      </c>
      <c r="L44" s="35">
        <v>16</v>
      </c>
      <c r="M44" s="33">
        <v>51</v>
      </c>
      <c r="N44" s="33">
        <v>117</v>
      </c>
      <c r="O44" s="33">
        <v>205</v>
      </c>
      <c r="P44" s="33">
        <v>3</v>
      </c>
      <c r="Q44" s="33">
        <v>21</v>
      </c>
      <c r="R44" s="33">
        <v>4</v>
      </c>
      <c r="S44" s="33">
        <v>29</v>
      </c>
      <c r="T44" s="33">
        <v>15</v>
      </c>
      <c r="U44" s="33">
        <v>42</v>
      </c>
      <c r="V44" s="31">
        <v>17</v>
      </c>
      <c r="W44" s="33">
        <v>1102</v>
      </c>
      <c r="X44" s="36">
        <v>406</v>
      </c>
    </row>
    <row r="45" spans="2:24" ht="10.5" customHeight="1">
      <c r="B45" s="15">
        <v>18</v>
      </c>
      <c r="C45" s="54" t="s">
        <v>44</v>
      </c>
      <c r="D45" s="31">
        <f t="shared" si="0"/>
        <v>4953</v>
      </c>
      <c r="E45" s="32">
        <f t="shared" si="1"/>
        <v>3655</v>
      </c>
      <c r="F45" s="33">
        <f t="shared" si="2"/>
        <v>3083</v>
      </c>
      <c r="G45" s="33">
        <v>833</v>
      </c>
      <c r="H45" s="33">
        <v>1830</v>
      </c>
      <c r="I45" s="33">
        <v>49</v>
      </c>
      <c r="J45" s="33">
        <v>371</v>
      </c>
      <c r="K45" s="32">
        <f t="shared" si="3"/>
        <v>572</v>
      </c>
      <c r="L45" s="35">
        <v>23</v>
      </c>
      <c r="M45" s="33">
        <v>45</v>
      </c>
      <c r="N45" s="33">
        <v>143</v>
      </c>
      <c r="O45" s="33">
        <v>192</v>
      </c>
      <c r="P45" s="33">
        <v>3</v>
      </c>
      <c r="Q45" s="33">
        <v>28</v>
      </c>
      <c r="R45" s="33">
        <v>13</v>
      </c>
      <c r="S45" s="33">
        <v>48</v>
      </c>
      <c r="T45" s="33">
        <v>27</v>
      </c>
      <c r="U45" s="33">
        <v>50</v>
      </c>
      <c r="V45" s="31">
        <v>18</v>
      </c>
      <c r="W45" s="33">
        <v>1280</v>
      </c>
      <c r="X45" s="36">
        <v>454</v>
      </c>
    </row>
    <row r="46" spans="2:24" ht="10.5" customHeight="1">
      <c r="B46" s="15">
        <v>19</v>
      </c>
      <c r="C46" s="54" t="s">
        <v>45</v>
      </c>
      <c r="D46" s="31">
        <f t="shared" si="0"/>
        <v>375</v>
      </c>
      <c r="E46" s="32">
        <f t="shared" si="1"/>
        <v>340</v>
      </c>
      <c r="F46" s="33">
        <f t="shared" si="2"/>
        <v>179</v>
      </c>
      <c r="G46" s="33">
        <v>48</v>
      </c>
      <c r="H46" s="33">
        <v>102</v>
      </c>
      <c r="I46" s="33">
        <v>8</v>
      </c>
      <c r="J46" s="33">
        <v>21</v>
      </c>
      <c r="K46" s="32">
        <f t="shared" si="3"/>
        <v>161</v>
      </c>
      <c r="L46" s="35">
        <v>6</v>
      </c>
      <c r="M46" s="33">
        <v>14</v>
      </c>
      <c r="N46" s="33">
        <v>52</v>
      </c>
      <c r="O46" s="33">
        <v>52</v>
      </c>
      <c r="P46" s="33">
        <v>1</v>
      </c>
      <c r="Q46" s="33">
        <v>7</v>
      </c>
      <c r="R46" s="33">
        <v>2</v>
      </c>
      <c r="S46" s="33">
        <v>16</v>
      </c>
      <c r="T46" s="33">
        <v>1</v>
      </c>
      <c r="U46" s="33">
        <v>10</v>
      </c>
      <c r="V46" s="31">
        <v>0</v>
      </c>
      <c r="W46" s="33">
        <v>35</v>
      </c>
      <c r="X46" s="36">
        <v>133</v>
      </c>
    </row>
    <row r="47" spans="2:24" ht="10.5" customHeight="1">
      <c r="B47" s="15">
        <v>20</v>
      </c>
      <c r="C47" s="54" t="s">
        <v>46</v>
      </c>
      <c r="D47" s="31">
        <f t="shared" si="0"/>
        <v>3326</v>
      </c>
      <c r="E47" s="32">
        <f t="shared" si="1"/>
        <v>2678</v>
      </c>
      <c r="F47" s="33">
        <f t="shared" si="2"/>
        <v>2107</v>
      </c>
      <c r="G47" s="33">
        <v>691</v>
      </c>
      <c r="H47" s="33">
        <v>1103</v>
      </c>
      <c r="I47" s="33">
        <v>44</v>
      </c>
      <c r="J47" s="33">
        <v>269</v>
      </c>
      <c r="K47" s="32">
        <f t="shared" si="3"/>
        <v>571</v>
      </c>
      <c r="L47" s="35">
        <v>16</v>
      </c>
      <c r="M47" s="33">
        <v>59</v>
      </c>
      <c r="N47" s="33">
        <v>138</v>
      </c>
      <c r="O47" s="33">
        <v>179</v>
      </c>
      <c r="P47" s="33">
        <v>13</v>
      </c>
      <c r="Q47" s="33">
        <v>45</v>
      </c>
      <c r="R47" s="33">
        <v>8</v>
      </c>
      <c r="S47" s="33">
        <v>40</v>
      </c>
      <c r="T47" s="33">
        <v>26</v>
      </c>
      <c r="U47" s="33">
        <v>47</v>
      </c>
      <c r="V47" s="31">
        <v>16</v>
      </c>
      <c r="W47" s="33">
        <v>632</v>
      </c>
      <c r="X47" s="36">
        <v>434</v>
      </c>
    </row>
    <row r="48" spans="2:24" ht="10.5" customHeight="1">
      <c r="B48" s="15">
        <v>21</v>
      </c>
      <c r="C48" s="54" t="s">
        <v>47</v>
      </c>
      <c r="D48" s="31">
        <f t="shared" si="0"/>
        <v>3274</v>
      </c>
      <c r="E48" s="32">
        <f t="shared" si="1"/>
        <v>2727</v>
      </c>
      <c r="F48" s="33">
        <f t="shared" si="2"/>
        <v>2254</v>
      </c>
      <c r="G48" s="33">
        <v>619</v>
      </c>
      <c r="H48" s="33">
        <v>1317</v>
      </c>
      <c r="I48" s="33">
        <v>45</v>
      </c>
      <c r="J48" s="33">
        <v>273</v>
      </c>
      <c r="K48" s="32">
        <f t="shared" si="3"/>
        <v>473</v>
      </c>
      <c r="L48" s="35">
        <v>18</v>
      </c>
      <c r="M48" s="33">
        <v>29</v>
      </c>
      <c r="N48" s="33">
        <v>138</v>
      </c>
      <c r="O48" s="33">
        <v>144</v>
      </c>
      <c r="P48" s="33">
        <v>6</v>
      </c>
      <c r="Q48" s="33">
        <v>32</v>
      </c>
      <c r="R48" s="33">
        <v>8</v>
      </c>
      <c r="S48" s="33">
        <v>35</v>
      </c>
      <c r="T48" s="33">
        <v>21</v>
      </c>
      <c r="U48" s="33">
        <v>42</v>
      </c>
      <c r="V48" s="31">
        <v>6</v>
      </c>
      <c r="W48" s="33">
        <v>541</v>
      </c>
      <c r="X48" s="36">
        <v>382</v>
      </c>
    </row>
    <row r="49" spans="2:24" ht="10.5" customHeight="1">
      <c r="B49" s="15">
        <v>22</v>
      </c>
      <c r="C49" s="54" t="s">
        <v>48</v>
      </c>
      <c r="D49" s="31">
        <f t="shared" si="0"/>
        <v>3350</v>
      </c>
      <c r="E49" s="32">
        <f t="shared" si="1"/>
        <v>2872</v>
      </c>
      <c r="F49" s="33">
        <f t="shared" si="2"/>
        <v>2265</v>
      </c>
      <c r="G49" s="33">
        <v>625</v>
      </c>
      <c r="H49" s="33">
        <v>1395</v>
      </c>
      <c r="I49" s="33">
        <v>43</v>
      </c>
      <c r="J49" s="33">
        <v>202</v>
      </c>
      <c r="K49" s="32">
        <f t="shared" si="3"/>
        <v>607</v>
      </c>
      <c r="L49" s="35">
        <v>22</v>
      </c>
      <c r="M49" s="33">
        <v>42</v>
      </c>
      <c r="N49" s="33">
        <v>156</v>
      </c>
      <c r="O49" s="33">
        <v>204</v>
      </c>
      <c r="P49" s="33">
        <v>7</v>
      </c>
      <c r="Q49" s="33">
        <v>36</v>
      </c>
      <c r="R49" s="33">
        <v>14</v>
      </c>
      <c r="S49" s="33">
        <v>55</v>
      </c>
      <c r="T49" s="33">
        <v>28</v>
      </c>
      <c r="U49" s="33">
        <v>43</v>
      </c>
      <c r="V49" s="31">
        <v>12</v>
      </c>
      <c r="W49" s="33">
        <v>466</v>
      </c>
      <c r="X49" s="36">
        <v>487</v>
      </c>
    </row>
    <row r="50" spans="2:24" ht="10.5" customHeight="1">
      <c r="B50" s="15">
        <v>23</v>
      </c>
      <c r="C50" s="54" t="s">
        <v>49</v>
      </c>
      <c r="D50" s="31">
        <f t="shared" si="0"/>
        <v>530</v>
      </c>
      <c r="E50" s="32">
        <f t="shared" si="1"/>
        <v>480</v>
      </c>
      <c r="F50" s="33">
        <f t="shared" si="2"/>
        <v>286</v>
      </c>
      <c r="G50" s="33">
        <v>75</v>
      </c>
      <c r="H50" s="33">
        <v>168</v>
      </c>
      <c r="I50" s="33">
        <v>9</v>
      </c>
      <c r="J50" s="33">
        <v>34</v>
      </c>
      <c r="K50" s="32">
        <f t="shared" si="3"/>
        <v>194</v>
      </c>
      <c r="L50" s="35">
        <v>7</v>
      </c>
      <c r="M50" s="33">
        <v>21</v>
      </c>
      <c r="N50" s="33">
        <v>44</v>
      </c>
      <c r="O50" s="33">
        <v>81</v>
      </c>
      <c r="P50" s="33">
        <v>4</v>
      </c>
      <c r="Q50" s="33">
        <v>12</v>
      </c>
      <c r="R50" s="33">
        <v>2</v>
      </c>
      <c r="S50" s="33">
        <v>15</v>
      </c>
      <c r="T50" s="33">
        <v>1</v>
      </c>
      <c r="U50" s="33">
        <v>7</v>
      </c>
      <c r="V50" s="31">
        <v>0</v>
      </c>
      <c r="W50" s="33">
        <v>50</v>
      </c>
      <c r="X50" s="36">
        <v>159</v>
      </c>
    </row>
    <row r="51" spans="2:24" ht="10.5" customHeight="1">
      <c r="B51" s="15">
        <v>24</v>
      </c>
      <c r="C51" s="54" t="s">
        <v>50</v>
      </c>
      <c r="D51" s="31">
        <f t="shared" si="0"/>
        <v>276</v>
      </c>
      <c r="E51" s="32">
        <f t="shared" si="1"/>
        <v>251</v>
      </c>
      <c r="F51" s="33">
        <f t="shared" si="2"/>
        <v>119</v>
      </c>
      <c r="G51" s="33">
        <v>36</v>
      </c>
      <c r="H51" s="33">
        <v>63</v>
      </c>
      <c r="I51" s="33">
        <v>7</v>
      </c>
      <c r="J51" s="33">
        <v>13</v>
      </c>
      <c r="K51" s="32">
        <f t="shared" si="3"/>
        <v>132</v>
      </c>
      <c r="L51" s="35">
        <v>4</v>
      </c>
      <c r="M51" s="33">
        <v>17</v>
      </c>
      <c r="N51" s="33">
        <v>54</v>
      </c>
      <c r="O51" s="33">
        <v>30</v>
      </c>
      <c r="P51" s="33">
        <v>0</v>
      </c>
      <c r="Q51" s="33">
        <v>9</v>
      </c>
      <c r="R51" s="33">
        <v>2</v>
      </c>
      <c r="S51" s="33">
        <v>8</v>
      </c>
      <c r="T51" s="33">
        <v>1</v>
      </c>
      <c r="U51" s="33">
        <v>7</v>
      </c>
      <c r="V51" s="31">
        <v>0</v>
      </c>
      <c r="W51" s="33">
        <v>25</v>
      </c>
      <c r="X51" s="36">
        <v>105</v>
      </c>
    </row>
    <row r="52" spans="2:24" ht="10.5" customHeight="1">
      <c r="B52" s="15">
        <v>25</v>
      </c>
      <c r="C52" s="54" t="s">
        <v>51</v>
      </c>
      <c r="D52" s="31">
        <f t="shared" si="0"/>
        <v>3835</v>
      </c>
      <c r="E52" s="32">
        <f t="shared" si="1"/>
        <v>2428</v>
      </c>
      <c r="F52" s="33">
        <f t="shared" si="2"/>
        <v>1865</v>
      </c>
      <c r="G52" s="33">
        <v>674</v>
      </c>
      <c r="H52" s="33">
        <v>917</v>
      </c>
      <c r="I52" s="33">
        <v>39</v>
      </c>
      <c r="J52" s="33">
        <v>235</v>
      </c>
      <c r="K52" s="32">
        <f t="shared" si="3"/>
        <v>563</v>
      </c>
      <c r="L52" s="35">
        <v>20</v>
      </c>
      <c r="M52" s="33">
        <v>63</v>
      </c>
      <c r="N52" s="33">
        <v>109</v>
      </c>
      <c r="O52" s="33">
        <v>206</v>
      </c>
      <c r="P52" s="33">
        <v>6</v>
      </c>
      <c r="Q52" s="33">
        <v>36</v>
      </c>
      <c r="R52" s="33">
        <v>11</v>
      </c>
      <c r="S52" s="33">
        <v>35</v>
      </c>
      <c r="T52" s="33">
        <v>27</v>
      </c>
      <c r="U52" s="33">
        <v>50</v>
      </c>
      <c r="V52" s="31">
        <v>25</v>
      </c>
      <c r="W52" s="33">
        <v>1382</v>
      </c>
      <c r="X52" s="36">
        <v>420</v>
      </c>
    </row>
    <row r="53" spans="2:24" ht="10.5" customHeight="1">
      <c r="B53" s="15">
        <v>26</v>
      </c>
      <c r="C53" s="54" t="s">
        <v>52</v>
      </c>
      <c r="D53" s="31">
        <f t="shared" si="0"/>
        <v>5616</v>
      </c>
      <c r="E53" s="32">
        <f t="shared" si="1"/>
        <v>3659</v>
      </c>
      <c r="F53" s="33">
        <f t="shared" si="2"/>
        <v>2943</v>
      </c>
      <c r="G53" s="33">
        <v>1031</v>
      </c>
      <c r="H53" s="33">
        <v>1502</v>
      </c>
      <c r="I53" s="33">
        <v>62</v>
      </c>
      <c r="J53" s="33">
        <v>348</v>
      </c>
      <c r="K53" s="32">
        <f t="shared" si="3"/>
        <v>716</v>
      </c>
      <c r="L53" s="35">
        <v>28</v>
      </c>
      <c r="M53" s="33">
        <v>89</v>
      </c>
      <c r="N53" s="33">
        <v>155</v>
      </c>
      <c r="O53" s="33">
        <v>252</v>
      </c>
      <c r="P53" s="33">
        <v>15</v>
      </c>
      <c r="Q53" s="33">
        <v>39</v>
      </c>
      <c r="R53" s="33">
        <v>7</v>
      </c>
      <c r="S53" s="33">
        <v>39</v>
      </c>
      <c r="T53" s="33">
        <v>25</v>
      </c>
      <c r="U53" s="33">
        <v>67</v>
      </c>
      <c r="V53" s="31">
        <v>42</v>
      </c>
      <c r="W53" s="33">
        <v>1915</v>
      </c>
      <c r="X53" s="36">
        <v>531</v>
      </c>
    </row>
    <row r="54" spans="2:24" ht="10.5" customHeight="1">
      <c r="B54" s="15">
        <v>27</v>
      </c>
      <c r="C54" s="54" t="s">
        <v>53</v>
      </c>
      <c r="D54" s="31">
        <f t="shared" si="0"/>
        <v>3416</v>
      </c>
      <c r="E54" s="32">
        <f t="shared" si="1"/>
        <v>2544</v>
      </c>
      <c r="F54" s="33">
        <f t="shared" si="2"/>
        <v>2082</v>
      </c>
      <c r="G54" s="33">
        <v>719</v>
      </c>
      <c r="H54" s="33">
        <v>1058</v>
      </c>
      <c r="I54" s="33">
        <v>49</v>
      </c>
      <c r="J54" s="33">
        <v>256</v>
      </c>
      <c r="K54" s="32">
        <f t="shared" si="3"/>
        <v>462</v>
      </c>
      <c r="L54" s="35">
        <v>13</v>
      </c>
      <c r="M54" s="33">
        <v>53</v>
      </c>
      <c r="N54" s="33">
        <v>108</v>
      </c>
      <c r="O54" s="33">
        <v>152</v>
      </c>
      <c r="P54" s="33">
        <v>9</v>
      </c>
      <c r="Q54" s="33">
        <v>27</v>
      </c>
      <c r="R54" s="33">
        <v>8</v>
      </c>
      <c r="S54" s="33">
        <v>25</v>
      </c>
      <c r="T54" s="33">
        <v>26</v>
      </c>
      <c r="U54" s="33">
        <v>41</v>
      </c>
      <c r="V54" s="31">
        <v>20</v>
      </c>
      <c r="W54" s="33">
        <v>852</v>
      </c>
      <c r="X54" s="36">
        <v>337</v>
      </c>
    </row>
    <row r="55" spans="2:24" ht="10.5" customHeight="1">
      <c r="B55" s="15">
        <v>28</v>
      </c>
      <c r="C55" s="54" t="s">
        <v>54</v>
      </c>
      <c r="D55" s="31">
        <f t="shared" si="0"/>
        <v>4422</v>
      </c>
      <c r="E55" s="32">
        <f t="shared" si="1"/>
        <v>3226</v>
      </c>
      <c r="F55" s="33">
        <f t="shared" si="2"/>
        <v>2629</v>
      </c>
      <c r="G55" s="33">
        <v>813</v>
      </c>
      <c r="H55" s="33">
        <v>1384</v>
      </c>
      <c r="I55" s="33">
        <v>53</v>
      </c>
      <c r="J55" s="33">
        <v>379</v>
      </c>
      <c r="K55" s="32">
        <f t="shared" si="3"/>
        <v>597</v>
      </c>
      <c r="L55" s="35">
        <v>27</v>
      </c>
      <c r="M55" s="33">
        <v>61</v>
      </c>
      <c r="N55" s="33">
        <v>153</v>
      </c>
      <c r="O55" s="33">
        <v>176</v>
      </c>
      <c r="P55" s="33">
        <v>5</v>
      </c>
      <c r="Q55" s="33">
        <v>32</v>
      </c>
      <c r="R55" s="33">
        <v>9</v>
      </c>
      <c r="S55" s="33">
        <v>29</v>
      </c>
      <c r="T55" s="33">
        <v>36</v>
      </c>
      <c r="U55" s="33">
        <v>69</v>
      </c>
      <c r="V55" s="31">
        <v>12</v>
      </c>
      <c r="W55" s="33">
        <v>1184</v>
      </c>
      <c r="X55" s="36">
        <v>435</v>
      </c>
    </row>
    <row r="56" spans="2:24" ht="10.5" customHeight="1">
      <c r="B56" s="15">
        <v>29</v>
      </c>
      <c r="C56" s="54" t="s">
        <v>55</v>
      </c>
      <c r="D56" s="31">
        <f t="shared" si="0"/>
        <v>4161</v>
      </c>
      <c r="E56" s="32">
        <f t="shared" si="1"/>
        <v>3067</v>
      </c>
      <c r="F56" s="33">
        <f t="shared" si="2"/>
        <v>2490</v>
      </c>
      <c r="G56" s="33">
        <v>823</v>
      </c>
      <c r="H56" s="33">
        <v>1333</v>
      </c>
      <c r="I56" s="33">
        <v>56</v>
      </c>
      <c r="J56" s="33">
        <v>278</v>
      </c>
      <c r="K56" s="32">
        <f t="shared" si="3"/>
        <v>577</v>
      </c>
      <c r="L56" s="35">
        <v>22</v>
      </c>
      <c r="M56" s="33">
        <v>66</v>
      </c>
      <c r="N56" s="33">
        <v>138</v>
      </c>
      <c r="O56" s="33">
        <v>183</v>
      </c>
      <c r="P56" s="33">
        <v>6</v>
      </c>
      <c r="Q56" s="33">
        <v>37</v>
      </c>
      <c r="R56" s="33">
        <v>12</v>
      </c>
      <c r="S56" s="33">
        <v>41</v>
      </c>
      <c r="T56" s="33">
        <v>28</v>
      </c>
      <c r="U56" s="33">
        <v>44</v>
      </c>
      <c r="V56" s="31">
        <v>25</v>
      </c>
      <c r="W56" s="33">
        <v>1069</v>
      </c>
      <c r="X56" s="36">
        <v>434</v>
      </c>
    </row>
    <row r="57" spans="2:24" ht="10.5" customHeight="1">
      <c r="B57" s="15">
        <v>30</v>
      </c>
      <c r="C57" s="54" t="s">
        <v>56</v>
      </c>
      <c r="D57" s="31">
        <f t="shared" si="0"/>
        <v>5698</v>
      </c>
      <c r="E57" s="32">
        <f t="shared" si="1"/>
        <v>4523</v>
      </c>
      <c r="F57" s="33">
        <f t="shared" si="2"/>
        <v>3733</v>
      </c>
      <c r="G57" s="33">
        <v>1144</v>
      </c>
      <c r="H57" s="33">
        <v>2124</v>
      </c>
      <c r="I57" s="33">
        <v>73</v>
      </c>
      <c r="J57" s="33">
        <v>392</v>
      </c>
      <c r="K57" s="32">
        <f t="shared" si="3"/>
        <v>790</v>
      </c>
      <c r="L57" s="35">
        <v>36</v>
      </c>
      <c r="M57" s="33">
        <v>68</v>
      </c>
      <c r="N57" s="33">
        <v>182</v>
      </c>
      <c r="O57" s="33">
        <v>256</v>
      </c>
      <c r="P57" s="33">
        <v>18</v>
      </c>
      <c r="Q57" s="33">
        <v>62</v>
      </c>
      <c r="R57" s="33">
        <v>13</v>
      </c>
      <c r="S57" s="33">
        <v>54</v>
      </c>
      <c r="T57" s="33">
        <v>25</v>
      </c>
      <c r="U57" s="33">
        <v>76</v>
      </c>
      <c r="V57" s="31">
        <v>39</v>
      </c>
      <c r="W57" s="33">
        <v>1136</v>
      </c>
      <c r="X57" s="36">
        <v>606</v>
      </c>
    </row>
    <row r="58" spans="2:24" ht="10.5" customHeight="1">
      <c r="B58" s="15">
        <v>31</v>
      </c>
      <c r="C58" s="54" t="s">
        <v>57</v>
      </c>
      <c r="D58" s="31">
        <f t="shared" si="0"/>
        <v>2931</v>
      </c>
      <c r="E58" s="32">
        <f t="shared" si="1"/>
        <v>2177</v>
      </c>
      <c r="F58" s="33">
        <f t="shared" si="2"/>
        <v>1974</v>
      </c>
      <c r="G58" s="33">
        <v>539</v>
      </c>
      <c r="H58" s="33">
        <v>1234</v>
      </c>
      <c r="I58" s="33">
        <v>40</v>
      </c>
      <c r="J58" s="33">
        <v>161</v>
      </c>
      <c r="K58" s="32">
        <f t="shared" si="3"/>
        <v>203</v>
      </c>
      <c r="L58" s="35">
        <v>11</v>
      </c>
      <c r="M58" s="33">
        <v>11</v>
      </c>
      <c r="N58" s="33">
        <v>46</v>
      </c>
      <c r="O58" s="33">
        <v>70</v>
      </c>
      <c r="P58" s="33">
        <v>3</v>
      </c>
      <c r="Q58" s="33">
        <v>19</v>
      </c>
      <c r="R58" s="33">
        <v>2</v>
      </c>
      <c r="S58" s="33">
        <v>15</v>
      </c>
      <c r="T58" s="33">
        <v>9</v>
      </c>
      <c r="U58" s="33">
        <v>17</v>
      </c>
      <c r="V58" s="31">
        <v>17</v>
      </c>
      <c r="W58" s="33">
        <v>737</v>
      </c>
      <c r="X58" s="36">
        <v>156</v>
      </c>
    </row>
    <row r="59" spans="2:24" ht="10.5" customHeight="1">
      <c r="B59" s="15">
        <v>32</v>
      </c>
      <c r="C59" s="54" t="s">
        <v>58</v>
      </c>
      <c r="D59" s="31">
        <f t="shared" si="0"/>
        <v>1754</v>
      </c>
      <c r="E59" s="32">
        <f t="shared" si="1"/>
        <v>1326</v>
      </c>
      <c r="F59" s="33">
        <f t="shared" si="2"/>
        <v>971</v>
      </c>
      <c r="G59" s="33">
        <v>317</v>
      </c>
      <c r="H59" s="33">
        <v>536</v>
      </c>
      <c r="I59" s="33">
        <v>29</v>
      </c>
      <c r="J59" s="33">
        <v>89</v>
      </c>
      <c r="K59" s="32">
        <f t="shared" si="3"/>
        <v>355</v>
      </c>
      <c r="L59" s="35">
        <v>12</v>
      </c>
      <c r="M59" s="33">
        <v>29</v>
      </c>
      <c r="N59" s="33">
        <v>87</v>
      </c>
      <c r="O59" s="33">
        <v>137</v>
      </c>
      <c r="P59" s="33">
        <v>4</v>
      </c>
      <c r="Q59" s="33">
        <v>19</v>
      </c>
      <c r="R59" s="33">
        <v>7</v>
      </c>
      <c r="S59" s="33">
        <v>33</v>
      </c>
      <c r="T59" s="33">
        <v>6</v>
      </c>
      <c r="U59" s="33">
        <v>21</v>
      </c>
      <c r="V59" s="31">
        <v>14</v>
      </c>
      <c r="W59" s="33">
        <v>414</v>
      </c>
      <c r="X59" s="36">
        <v>290</v>
      </c>
    </row>
    <row r="60" spans="2:24" ht="10.5" customHeight="1">
      <c r="B60" s="15">
        <v>33</v>
      </c>
      <c r="C60" s="54" t="s">
        <v>59</v>
      </c>
      <c r="D60" s="31">
        <f t="shared" si="0"/>
        <v>7703</v>
      </c>
      <c r="E60" s="32">
        <f t="shared" si="1"/>
        <v>4744</v>
      </c>
      <c r="F60" s="33">
        <f t="shared" si="2"/>
        <v>3861</v>
      </c>
      <c r="G60" s="33">
        <v>1266</v>
      </c>
      <c r="H60" s="33">
        <v>2092</v>
      </c>
      <c r="I60" s="33">
        <v>72</v>
      </c>
      <c r="J60" s="33">
        <v>431</v>
      </c>
      <c r="K60" s="32">
        <f t="shared" si="3"/>
        <v>883</v>
      </c>
      <c r="L60" s="35">
        <v>36</v>
      </c>
      <c r="M60" s="33">
        <v>107</v>
      </c>
      <c r="N60" s="33">
        <v>203</v>
      </c>
      <c r="O60" s="33">
        <v>286</v>
      </c>
      <c r="P60" s="33">
        <v>17</v>
      </c>
      <c r="Q60" s="33">
        <v>53</v>
      </c>
      <c r="R60" s="33">
        <v>20</v>
      </c>
      <c r="S60" s="33">
        <v>41</v>
      </c>
      <c r="T60" s="33">
        <v>44</v>
      </c>
      <c r="U60" s="33">
        <v>76</v>
      </c>
      <c r="V60" s="31">
        <v>37</v>
      </c>
      <c r="W60" s="33">
        <v>2922</v>
      </c>
      <c r="X60" s="36">
        <v>641</v>
      </c>
    </row>
    <row r="61" spans="2:24" ht="10.5" customHeight="1">
      <c r="B61" s="15">
        <v>34</v>
      </c>
      <c r="C61" s="54" t="s">
        <v>60</v>
      </c>
      <c r="D61" s="31">
        <f t="shared" si="0"/>
        <v>7448</v>
      </c>
      <c r="E61" s="32">
        <f t="shared" si="1"/>
        <v>3258</v>
      </c>
      <c r="F61" s="33">
        <f t="shared" si="2"/>
        <v>2627</v>
      </c>
      <c r="G61" s="33">
        <v>891</v>
      </c>
      <c r="H61" s="33">
        <v>1423</v>
      </c>
      <c r="I61" s="33">
        <v>41</v>
      </c>
      <c r="J61" s="33">
        <v>272</v>
      </c>
      <c r="K61" s="32">
        <f t="shared" si="3"/>
        <v>631</v>
      </c>
      <c r="L61" s="35">
        <v>27</v>
      </c>
      <c r="M61" s="33">
        <v>62</v>
      </c>
      <c r="N61" s="33">
        <v>171</v>
      </c>
      <c r="O61" s="33">
        <v>198</v>
      </c>
      <c r="P61" s="33">
        <v>8</v>
      </c>
      <c r="Q61" s="33">
        <v>39</v>
      </c>
      <c r="R61" s="33">
        <v>14</v>
      </c>
      <c r="S61" s="33">
        <v>38</v>
      </c>
      <c r="T61" s="33">
        <v>37</v>
      </c>
      <c r="U61" s="33">
        <v>37</v>
      </c>
      <c r="V61" s="31">
        <v>37</v>
      </c>
      <c r="W61" s="33">
        <v>4153</v>
      </c>
      <c r="X61" s="36">
        <v>472</v>
      </c>
    </row>
    <row r="62" spans="2:24" ht="10.5" customHeight="1">
      <c r="B62" s="15">
        <v>35</v>
      </c>
      <c r="C62" s="54" t="s">
        <v>61</v>
      </c>
      <c r="D62" s="31">
        <f t="shared" si="0"/>
        <v>4713</v>
      </c>
      <c r="E62" s="32">
        <f t="shared" si="1"/>
        <v>1818</v>
      </c>
      <c r="F62" s="33">
        <f t="shared" si="2"/>
        <v>1406</v>
      </c>
      <c r="G62" s="33">
        <v>471</v>
      </c>
      <c r="H62" s="33">
        <v>770</v>
      </c>
      <c r="I62" s="33">
        <v>27</v>
      </c>
      <c r="J62" s="33">
        <v>138</v>
      </c>
      <c r="K62" s="32">
        <f t="shared" si="3"/>
        <v>412</v>
      </c>
      <c r="L62" s="35">
        <v>20</v>
      </c>
      <c r="M62" s="33">
        <v>58</v>
      </c>
      <c r="N62" s="33">
        <v>115</v>
      </c>
      <c r="O62" s="33">
        <v>127</v>
      </c>
      <c r="P62" s="33">
        <v>4</v>
      </c>
      <c r="Q62" s="33">
        <v>22</v>
      </c>
      <c r="R62" s="33">
        <v>7</v>
      </c>
      <c r="S62" s="33">
        <v>30</v>
      </c>
      <c r="T62" s="33">
        <v>9</v>
      </c>
      <c r="U62" s="33">
        <v>20</v>
      </c>
      <c r="V62" s="31">
        <v>8</v>
      </c>
      <c r="W62" s="33">
        <v>2887</v>
      </c>
      <c r="X62" s="36">
        <v>306</v>
      </c>
    </row>
    <row r="63" spans="2:24" ht="10.5" customHeight="1">
      <c r="B63" s="15">
        <v>36</v>
      </c>
      <c r="C63" s="54" t="s">
        <v>62</v>
      </c>
      <c r="D63" s="31">
        <f t="shared" si="0"/>
        <v>539</v>
      </c>
      <c r="E63" s="32">
        <f t="shared" si="1"/>
        <v>486</v>
      </c>
      <c r="F63" s="33">
        <f t="shared" si="2"/>
        <v>243</v>
      </c>
      <c r="G63" s="33">
        <v>68</v>
      </c>
      <c r="H63" s="33">
        <v>133</v>
      </c>
      <c r="I63" s="33">
        <v>8</v>
      </c>
      <c r="J63" s="33">
        <v>34</v>
      </c>
      <c r="K63" s="32">
        <f t="shared" si="3"/>
        <v>243</v>
      </c>
      <c r="L63" s="35">
        <v>7</v>
      </c>
      <c r="M63" s="33">
        <v>13</v>
      </c>
      <c r="N63" s="33">
        <v>73</v>
      </c>
      <c r="O63" s="33">
        <v>75</v>
      </c>
      <c r="P63" s="33">
        <v>5</v>
      </c>
      <c r="Q63" s="33">
        <v>14</v>
      </c>
      <c r="R63" s="33">
        <v>5</v>
      </c>
      <c r="S63" s="33">
        <v>23</v>
      </c>
      <c r="T63" s="33">
        <v>7</v>
      </c>
      <c r="U63" s="33">
        <v>21</v>
      </c>
      <c r="V63" s="31">
        <v>0</v>
      </c>
      <c r="W63" s="33">
        <v>53</v>
      </c>
      <c r="X63" s="36">
        <v>201</v>
      </c>
    </row>
    <row r="64" spans="2:24" ht="10.5" customHeight="1">
      <c r="B64" s="15">
        <v>37</v>
      </c>
      <c r="C64" s="54" t="s">
        <v>63</v>
      </c>
      <c r="D64" s="31">
        <f t="shared" si="0"/>
        <v>3246</v>
      </c>
      <c r="E64" s="32">
        <f t="shared" si="1"/>
        <v>2778</v>
      </c>
      <c r="F64" s="33">
        <f t="shared" si="2"/>
        <v>2365</v>
      </c>
      <c r="G64" s="33">
        <v>614</v>
      </c>
      <c r="H64" s="33">
        <v>1461</v>
      </c>
      <c r="I64" s="33">
        <v>42</v>
      </c>
      <c r="J64" s="33">
        <v>248</v>
      </c>
      <c r="K64" s="32">
        <f t="shared" si="3"/>
        <v>413</v>
      </c>
      <c r="L64" s="35">
        <v>16</v>
      </c>
      <c r="M64" s="33">
        <v>47</v>
      </c>
      <c r="N64" s="33">
        <v>110</v>
      </c>
      <c r="O64" s="33">
        <v>123</v>
      </c>
      <c r="P64" s="33">
        <v>11</v>
      </c>
      <c r="Q64" s="33">
        <v>36</v>
      </c>
      <c r="R64" s="33">
        <v>8</v>
      </c>
      <c r="S64" s="33">
        <v>24</v>
      </c>
      <c r="T64" s="33">
        <v>12</v>
      </c>
      <c r="U64" s="33">
        <v>26</v>
      </c>
      <c r="V64" s="31">
        <v>23</v>
      </c>
      <c r="W64" s="33">
        <v>445</v>
      </c>
      <c r="X64" s="36">
        <v>307</v>
      </c>
    </row>
    <row r="65" spans="2:24" ht="10.5" customHeight="1">
      <c r="B65" s="15">
        <v>38</v>
      </c>
      <c r="C65" s="54" t="s">
        <v>64</v>
      </c>
      <c r="D65" s="31">
        <f t="shared" si="0"/>
        <v>5783</v>
      </c>
      <c r="E65" s="32">
        <f t="shared" si="1"/>
        <v>4611</v>
      </c>
      <c r="F65" s="33">
        <f t="shared" si="2"/>
        <v>3882</v>
      </c>
      <c r="G65" s="33">
        <v>1154</v>
      </c>
      <c r="H65" s="33">
        <v>2221</v>
      </c>
      <c r="I65" s="33">
        <v>65</v>
      </c>
      <c r="J65" s="33">
        <v>442</v>
      </c>
      <c r="K65" s="32">
        <f t="shared" si="3"/>
        <v>729</v>
      </c>
      <c r="L65" s="35">
        <v>37</v>
      </c>
      <c r="M65" s="33">
        <v>75</v>
      </c>
      <c r="N65" s="33">
        <v>180</v>
      </c>
      <c r="O65" s="33">
        <v>222</v>
      </c>
      <c r="P65" s="33">
        <v>8</v>
      </c>
      <c r="Q65" s="33">
        <v>48</v>
      </c>
      <c r="R65" s="33">
        <v>10</v>
      </c>
      <c r="S65" s="33">
        <v>62</v>
      </c>
      <c r="T65" s="33">
        <v>30</v>
      </c>
      <c r="U65" s="33">
        <v>57</v>
      </c>
      <c r="V65" s="31">
        <v>32</v>
      </c>
      <c r="W65" s="33">
        <v>1140</v>
      </c>
      <c r="X65" s="36">
        <v>552</v>
      </c>
    </row>
    <row r="66" spans="2:24" ht="10.5" customHeight="1">
      <c r="B66" s="15">
        <v>39</v>
      </c>
      <c r="C66" s="54" t="s">
        <v>65</v>
      </c>
      <c r="D66" s="31">
        <f t="shared" si="0"/>
        <v>4431</v>
      </c>
      <c r="E66" s="32">
        <f t="shared" si="1"/>
        <v>3716</v>
      </c>
      <c r="F66" s="33">
        <f t="shared" si="2"/>
        <v>2677</v>
      </c>
      <c r="G66" s="33">
        <v>785</v>
      </c>
      <c r="H66" s="33">
        <v>1524</v>
      </c>
      <c r="I66" s="33">
        <v>69</v>
      </c>
      <c r="J66" s="33">
        <v>299</v>
      </c>
      <c r="K66" s="32">
        <f t="shared" si="3"/>
        <v>1039</v>
      </c>
      <c r="L66" s="35">
        <v>41</v>
      </c>
      <c r="M66" s="33">
        <v>116</v>
      </c>
      <c r="N66" s="33">
        <v>268</v>
      </c>
      <c r="O66" s="33">
        <v>354</v>
      </c>
      <c r="P66" s="33">
        <v>21</v>
      </c>
      <c r="Q66" s="33">
        <v>51</v>
      </c>
      <c r="R66" s="33">
        <v>22</v>
      </c>
      <c r="S66" s="33">
        <v>75</v>
      </c>
      <c r="T66" s="33">
        <v>31</v>
      </c>
      <c r="U66" s="33">
        <v>60</v>
      </c>
      <c r="V66" s="31">
        <v>13</v>
      </c>
      <c r="W66" s="33">
        <v>702</v>
      </c>
      <c r="X66" s="36">
        <v>788</v>
      </c>
    </row>
    <row r="67" spans="2:24" ht="10.5" customHeight="1">
      <c r="B67" s="15">
        <v>40</v>
      </c>
      <c r="C67" s="54" t="s">
        <v>66</v>
      </c>
      <c r="D67" s="31">
        <f t="shared" si="0"/>
        <v>5099</v>
      </c>
      <c r="E67" s="32">
        <f t="shared" si="1"/>
        <v>4185</v>
      </c>
      <c r="F67" s="33">
        <f t="shared" si="2"/>
        <v>3367</v>
      </c>
      <c r="G67" s="33">
        <v>1038</v>
      </c>
      <c r="H67" s="33">
        <v>1860</v>
      </c>
      <c r="I67" s="33">
        <v>87</v>
      </c>
      <c r="J67" s="33">
        <v>382</v>
      </c>
      <c r="K67" s="32">
        <f t="shared" si="3"/>
        <v>818</v>
      </c>
      <c r="L67" s="35">
        <v>34</v>
      </c>
      <c r="M67" s="33">
        <v>87</v>
      </c>
      <c r="N67" s="33">
        <v>212</v>
      </c>
      <c r="O67" s="33">
        <v>264</v>
      </c>
      <c r="P67" s="33">
        <v>11</v>
      </c>
      <c r="Q67" s="33">
        <v>46</v>
      </c>
      <c r="R67" s="33">
        <v>21</v>
      </c>
      <c r="S67" s="33">
        <v>66</v>
      </c>
      <c r="T67" s="33">
        <v>25</v>
      </c>
      <c r="U67" s="33">
        <v>52</v>
      </c>
      <c r="V67" s="31">
        <v>30</v>
      </c>
      <c r="W67" s="33">
        <v>884</v>
      </c>
      <c r="X67" s="36">
        <v>630</v>
      </c>
    </row>
    <row r="68" spans="2:24" ht="10.5" customHeight="1">
      <c r="B68" s="15">
        <v>41</v>
      </c>
      <c r="C68" s="54" t="s">
        <v>67</v>
      </c>
      <c r="D68" s="31">
        <f t="shared" si="0"/>
        <v>3124</v>
      </c>
      <c r="E68" s="32">
        <f t="shared" si="1"/>
        <v>2553</v>
      </c>
      <c r="F68" s="33">
        <f t="shared" si="2"/>
        <v>2034</v>
      </c>
      <c r="G68" s="33">
        <v>578</v>
      </c>
      <c r="H68" s="33">
        <v>1162</v>
      </c>
      <c r="I68" s="33">
        <v>55</v>
      </c>
      <c r="J68" s="33">
        <v>239</v>
      </c>
      <c r="K68" s="32">
        <f t="shared" si="3"/>
        <v>519</v>
      </c>
      <c r="L68" s="35">
        <v>22</v>
      </c>
      <c r="M68" s="33">
        <v>48</v>
      </c>
      <c r="N68" s="33">
        <v>126</v>
      </c>
      <c r="O68" s="33">
        <v>194</v>
      </c>
      <c r="P68" s="33">
        <v>4</v>
      </c>
      <c r="Q68" s="33">
        <v>35</v>
      </c>
      <c r="R68" s="33">
        <v>9</v>
      </c>
      <c r="S68" s="33">
        <v>36</v>
      </c>
      <c r="T68" s="33">
        <v>14</v>
      </c>
      <c r="U68" s="33">
        <v>31</v>
      </c>
      <c r="V68" s="31">
        <v>12</v>
      </c>
      <c r="W68" s="33">
        <v>559</v>
      </c>
      <c r="X68" s="36">
        <v>414</v>
      </c>
    </row>
    <row r="69" spans="2:24" ht="10.5" customHeight="1">
      <c r="B69" s="15">
        <v>42</v>
      </c>
      <c r="C69" s="54" t="s">
        <v>68</v>
      </c>
      <c r="D69" s="31">
        <f t="shared" si="0"/>
        <v>5853</v>
      </c>
      <c r="E69" s="32">
        <f t="shared" si="1"/>
        <v>4891</v>
      </c>
      <c r="F69" s="33">
        <f t="shared" si="2"/>
        <v>3870</v>
      </c>
      <c r="G69" s="33">
        <v>1091</v>
      </c>
      <c r="H69" s="33">
        <v>2291</v>
      </c>
      <c r="I69" s="33">
        <v>91</v>
      </c>
      <c r="J69" s="33">
        <v>397</v>
      </c>
      <c r="K69" s="32">
        <f t="shared" si="3"/>
        <v>1021</v>
      </c>
      <c r="L69" s="35">
        <v>40</v>
      </c>
      <c r="M69" s="33">
        <v>81</v>
      </c>
      <c r="N69" s="33">
        <v>270</v>
      </c>
      <c r="O69" s="33">
        <v>351</v>
      </c>
      <c r="P69" s="33">
        <v>13</v>
      </c>
      <c r="Q69" s="33">
        <v>60</v>
      </c>
      <c r="R69" s="33">
        <v>20</v>
      </c>
      <c r="S69" s="33">
        <v>83</v>
      </c>
      <c r="T69" s="33">
        <v>29</v>
      </c>
      <c r="U69" s="33">
        <v>74</v>
      </c>
      <c r="V69" s="31">
        <v>32</v>
      </c>
      <c r="W69" s="33">
        <v>930</v>
      </c>
      <c r="X69" s="36">
        <v>819</v>
      </c>
    </row>
    <row r="70" spans="2:24" ht="10.5" customHeight="1">
      <c r="B70" s="15">
        <v>43</v>
      </c>
      <c r="C70" s="54" t="s">
        <v>69</v>
      </c>
      <c r="D70" s="31">
        <f t="shared" si="0"/>
        <v>987</v>
      </c>
      <c r="E70" s="32">
        <f t="shared" si="1"/>
        <v>877</v>
      </c>
      <c r="F70" s="33">
        <f t="shared" si="2"/>
        <v>642</v>
      </c>
      <c r="G70" s="33">
        <v>166</v>
      </c>
      <c r="H70" s="33">
        <v>403</v>
      </c>
      <c r="I70" s="33">
        <v>13</v>
      </c>
      <c r="J70" s="33">
        <v>60</v>
      </c>
      <c r="K70" s="32">
        <f t="shared" si="3"/>
        <v>235</v>
      </c>
      <c r="L70" s="35">
        <v>9</v>
      </c>
      <c r="M70" s="33">
        <v>18</v>
      </c>
      <c r="N70" s="33">
        <v>73</v>
      </c>
      <c r="O70" s="33">
        <v>82</v>
      </c>
      <c r="P70" s="33">
        <v>4</v>
      </c>
      <c r="Q70" s="33">
        <v>11</v>
      </c>
      <c r="R70" s="33">
        <v>1</v>
      </c>
      <c r="S70" s="33">
        <v>18</v>
      </c>
      <c r="T70" s="33">
        <v>7</v>
      </c>
      <c r="U70" s="33">
        <v>12</v>
      </c>
      <c r="V70" s="31">
        <v>1</v>
      </c>
      <c r="W70" s="33">
        <v>109</v>
      </c>
      <c r="X70" s="36">
        <v>196</v>
      </c>
    </row>
    <row r="71" spans="2:24" ht="10.5" customHeight="1">
      <c r="B71" s="15">
        <v>44</v>
      </c>
      <c r="C71" s="54" t="s">
        <v>70</v>
      </c>
      <c r="D71" s="31">
        <f t="shared" si="0"/>
        <v>1056</v>
      </c>
      <c r="E71" s="32">
        <f t="shared" si="1"/>
        <v>918</v>
      </c>
      <c r="F71" s="33">
        <f t="shared" si="2"/>
        <v>618</v>
      </c>
      <c r="G71" s="33">
        <v>164</v>
      </c>
      <c r="H71" s="33">
        <v>375</v>
      </c>
      <c r="I71" s="33">
        <v>21</v>
      </c>
      <c r="J71" s="33">
        <v>58</v>
      </c>
      <c r="K71" s="32">
        <f t="shared" si="3"/>
        <v>300</v>
      </c>
      <c r="L71" s="35">
        <v>11</v>
      </c>
      <c r="M71" s="33">
        <v>20</v>
      </c>
      <c r="N71" s="33">
        <v>96</v>
      </c>
      <c r="O71" s="33">
        <v>96</v>
      </c>
      <c r="P71" s="33">
        <v>7</v>
      </c>
      <c r="Q71" s="33">
        <v>13</v>
      </c>
      <c r="R71" s="33">
        <v>12</v>
      </c>
      <c r="S71" s="33">
        <v>32</v>
      </c>
      <c r="T71" s="33">
        <v>2</v>
      </c>
      <c r="U71" s="33">
        <v>11</v>
      </c>
      <c r="V71" s="31">
        <v>0</v>
      </c>
      <c r="W71" s="33">
        <v>138</v>
      </c>
      <c r="X71" s="36">
        <v>247</v>
      </c>
    </row>
    <row r="72" spans="2:24" ht="10.5" customHeight="1">
      <c r="B72" s="15">
        <v>45</v>
      </c>
      <c r="C72" s="54" t="s">
        <v>71</v>
      </c>
      <c r="D72" s="31">
        <f t="shared" si="0"/>
        <v>571</v>
      </c>
      <c r="E72" s="32">
        <f t="shared" si="1"/>
        <v>527</v>
      </c>
      <c r="F72" s="33">
        <f t="shared" si="2"/>
        <v>298</v>
      </c>
      <c r="G72" s="33">
        <v>78</v>
      </c>
      <c r="H72" s="33">
        <v>172</v>
      </c>
      <c r="I72" s="33">
        <v>13</v>
      </c>
      <c r="J72" s="33">
        <v>35</v>
      </c>
      <c r="K72" s="32">
        <f t="shared" si="3"/>
        <v>229</v>
      </c>
      <c r="L72" s="35">
        <v>11</v>
      </c>
      <c r="M72" s="33">
        <v>19</v>
      </c>
      <c r="N72" s="33">
        <v>73</v>
      </c>
      <c r="O72" s="33">
        <v>67</v>
      </c>
      <c r="P72" s="33">
        <v>1</v>
      </c>
      <c r="Q72" s="33">
        <v>6</v>
      </c>
      <c r="R72" s="33">
        <v>13</v>
      </c>
      <c r="S72" s="33">
        <v>27</v>
      </c>
      <c r="T72" s="33">
        <v>3</v>
      </c>
      <c r="U72" s="33">
        <v>9</v>
      </c>
      <c r="V72" s="31">
        <v>0</v>
      </c>
      <c r="W72" s="33">
        <v>44</v>
      </c>
      <c r="X72" s="36">
        <v>187</v>
      </c>
    </row>
    <row r="73" spans="2:24" ht="10.5" customHeight="1">
      <c r="B73" s="15">
        <v>46</v>
      </c>
      <c r="C73" s="53" t="s">
        <v>72</v>
      </c>
      <c r="D73" s="31">
        <f t="shared" si="0"/>
        <v>46</v>
      </c>
      <c r="E73" s="32">
        <f t="shared" si="1"/>
        <v>43</v>
      </c>
      <c r="F73" s="33">
        <f t="shared" si="2"/>
        <v>23</v>
      </c>
      <c r="G73" s="33">
        <v>11</v>
      </c>
      <c r="H73" s="33">
        <v>10</v>
      </c>
      <c r="I73" s="33">
        <v>0</v>
      </c>
      <c r="J73" s="33">
        <v>2</v>
      </c>
      <c r="K73" s="32">
        <f t="shared" si="3"/>
        <v>20</v>
      </c>
      <c r="L73" s="35">
        <v>0</v>
      </c>
      <c r="M73" s="33">
        <v>4</v>
      </c>
      <c r="N73" s="33">
        <v>9</v>
      </c>
      <c r="O73" s="33">
        <v>3</v>
      </c>
      <c r="P73" s="33">
        <v>0</v>
      </c>
      <c r="Q73" s="33">
        <v>1</v>
      </c>
      <c r="R73" s="33">
        <v>0</v>
      </c>
      <c r="S73" s="33">
        <v>2</v>
      </c>
      <c r="T73" s="33">
        <v>0</v>
      </c>
      <c r="U73" s="33">
        <v>1</v>
      </c>
      <c r="V73" s="31">
        <v>0</v>
      </c>
      <c r="W73" s="33">
        <v>3</v>
      </c>
      <c r="X73" s="36">
        <v>16</v>
      </c>
    </row>
    <row r="74" spans="2:24" ht="10.5" customHeight="1">
      <c r="B74" s="15">
        <v>47</v>
      </c>
      <c r="C74" s="54" t="s">
        <v>73</v>
      </c>
      <c r="D74" s="31">
        <f t="shared" si="0"/>
        <v>115</v>
      </c>
      <c r="E74" s="32">
        <f t="shared" si="1"/>
        <v>110</v>
      </c>
      <c r="F74" s="33">
        <f t="shared" si="2"/>
        <v>35</v>
      </c>
      <c r="G74" s="33">
        <v>7</v>
      </c>
      <c r="H74" s="33">
        <v>23</v>
      </c>
      <c r="I74" s="33">
        <v>0</v>
      </c>
      <c r="J74" s="33">
        <v>5</v>
      </c>
      <c r="K74" s="32">
        <f t="shared" si="3"/>
        <v>75</v>
      </c>
      <c r="L74" s="35">
        <v>6</v>
      </c>
      <c r="M74" s="33">
        <v>9</v>
      </c>
      <c r="N74" s="33">
        <v>31</v>
      </c>
      <c r="O74" s="33">
        <v>20</v>
      </c>
      <c r="P74" s="33">
        <v>0</v>
      </c>
      <c r="Q74" s="33">
        <v>0</v>
      </c>
      <c r="R74" s="33">
        <v>1</v>
      </c>
      <c r="S74" s="33">
        <v>7</v>
      </c>
      <c r="T74" s="33">
        <v>1</v>
      </c>
      <c r="U74" s="33">
        <v>0</v>
      </c>
      <c r="V74" s="31">
        <v>0</v>
      </c>
      <c r="W74" s="33">
        <v>5</v>
      </c>
      <c r="X74" s="36">
        <v>59</v>
      </c>
    </row>
    <row r="75" spans="2:24" ht="10.5" customHeight="1">
      <c r="B75" s="15">
        <v>48</v>
      </c>
      <c r="C75" s="54" t="s">
        <v>74</v>
      </c>
      <c r="D75" s="31">
        <f aca="true" t="shared" si="4" ref="D75:D86">E75+V75+W75</f>
        <v>2174</v>
      </c>
      <c r="E75" s="32">
        <f aca="true" t="shared" si="5" ref="E75:E86">F75+K75</f>
        <v>1771</v>
      </c>
      <c r="F75" s="33">
        <f aca="true" t="shared" si="6" ref="F75:F86">SUM(G75:J75)</f>
        <v>1379</v>
      </c>
      <c r="G75" s="33">
        <v>416</v>
      </c>
      <c r="H75" s="33">
        <v>732</v>
      </c>
      <c r="I75" s="33">
        <v>38</v>
      </c>
      <c r="J75" s="33">
        <v>193</v>
      </c>
      <c r="K75" s="32">
        <f aca="true" t="shared" si="7" ref="K75:K86">SUM(L75:U75)</f>
        <v>392</v>
      </c>
      <c r="L75" s="35">
        <v>16</v>
      </c>
      <c r="M75" s="33">
        <v>38</v>
      </c>
      <c r="N75" s="33">
        <v>126</v>
      </c>
      <c r="O75" s="33">
        <v>126</v>
      </c>
      <c r="P75" s="33">
        <v>1</v>
      </c>
      <c r="Q75" s="33">
        <v>16</v>
      </c>
      <c r="R75" s="33">
        <v>9</v>
      </c>
      <c r="S75" s="33">
        <v>35</v>
      </c>
      <c r="T75" s="33">
        <v>8</v>
      </c>
      <c r="U75" s="33">
        <v>17</v>
      </c>
      <c r="V75" s="31">
        <v>6</v>
      </c>
      <c r="W75" s="33">
        <v>397</v>
      </c>
      <c r="X75" s="36">
        <v>315</v>
      </c>
    </row>
    <row r="76" spans="2:24" ht="10.5" customHeight="1">
      <c r="B76" s="15">
        <v>49</v>
      </c>
      <c r="C76" s="54" t="s">
        <v>75</v>
      </c>
      <c r="D76" s="31">
        <f t="shared" si="4"/>
        <v>1387</v>
      </c>
      <c r="E76" s="32">
        <f t="shared" si="5"/>
        <v>1070</v>
      </c>
      <c r="F76" s="33">
        <f t="shared" si="6"/>
        <v>930</v>
      </c>
      <c r="G76" s="33">
        <v>218</v>
      </c>
      <c r="H76" s="33">
        <v>480</v>
      </c>
      <c r="I76" s="33">
        <v>36</v>
      </c>
      <c r="J76" s="33">
        <v>196</v>
      </c>
      <c r="K76" s="32">
        <f t="shared" si="7"/>
        <v>140</v>
      </c>
      <c r="L76" s="35">
        <v>2</v>
      </c>
      <c r="M76" s="33">
        <v>14</v>
      </c>
      <c r="N76" s="33">
        <v>24</v>
      </c>
      <c r="O76" s="33">
        <v>48</v>
      </c>
      <c r="P76" s="33">
        <v>5</v>
      </c>
      <c r="Q76" s="33">
        <v>8</v>
      </c>
      <c r="R76" s="33">
        <v>3</v>
      </c>
      <c r="S76" s="33">
        <v>7</v>
      </c>
      <c r="T76" s="33">
        <v>7</v>
      </c>
      <c r="U76" s="33">
        <v>22</v>
      </c>
      <c r="V76" s="31">
        <v>4</v>
      </c>
      <c r="W76" s="33">
        <v>313</v>
      </c>
      <c r="X76" s="36">
        <v>99</v>
      </c>
    </row>
    <row r="77" spans="2:24" ht="10.5" customHeight="1">
      <c r="B77" s="15">
        <v>50</v>
      </c>
      <c r="C77" s="54" t="s">
        <v>76</v>
      </c>
      <c r="D77" s="31">
        <f t="shared" si="4"/>
        <v>971</v>
      </c>
      <c r="E77" s="32">
        <f t="shared" si="5"/>
        <v>902</v>
      </c>
      <c r="F77" s="33">
        <f t="shared" si="6"/>
        <v>630</v>
      </c>
      <c r="G77" s="33">
        <v>210</v>
      </c>
      <c r="H77" s="33">
        <v>355</v>
      </c>
      <c r="I77" s="33">
        <v>13</v>
      </c>
      <c r="J77" s="33">
        <v>52</v>
      </c>
      <c r="K77" s="32">
        <f t="shared" si="7"/>
        <v>272</v>
      </c>
      <c r="L77" s="35">
        <v>13</v>
      </c>
      <c r="M77" s="33">
        <v>25</v>
      </c>
      <c r="N77" s="33">
        <v>86</v>
      </c>
      <c r="O77" s="33">
        <v>74</v>
      </c>
      <c r="P77" s="33">
        <v>1</v>
      </c>
      <c r="Q77" s="33">
        <v>15</v>
      </c>
      <c r="R77" s="33">
        <v>8</v>
      </c>
      <c r="S77" s="33">
        <v>34</v>
      </c>
      <c r="T77" s="33">
        <v>4</v>
      </c>
      <c r="U77" s="33">
        <v>12</v>
      </c>
      <c r="V77" s="31">
        <v>2</v>
      </c>
      <c r="W77" s="33">
        <v>67</v>
      </c>
      <c r="X77" s="36">
        <v>223</v>
      </c>
    </row>
    <row r="78" spans="2:24" ht="10.5" customHeight="1">
      <c r="B78" s="15">
        <v>51</v>
      </c>
      <c r="C78" s="54" t="s">
        <v>77</v>
      </c>
      <c r="D78" s="31">
        <f t="shared" si="4"/>
        <v>410</v>
      </c>
      <c r="E78" s="32">
        <f t="shared" si="5"/>
        <v>373</v>
      </c>
      <c r="F78" s="33">
        <f t="shared" si="6"/>
        <v>219</v>
      </c>
      <c r="G78" s="33">
        <v>57</v>
      </c>
      <c r="H78" s="33">
        <v>144</v>
      </c>
      <c r="I78" s="33">
        <v>5</v>
      </c>
      <c r="J78" s="33">
        <v>13</v>
      </c>
      <c r="K78" s="32">
        <f t="shared" si="7"/>
        <v>154</v>
      </c>
      <c r="L78" s="35">
        <v>7</v>
      </c>
      <c r="M78" s="33">
        <v>12</v>
      </c>
      <c r="N78" s="33">
        <v>54</v>
      </c>
      <c r="O78" s="33">
        <v>42</v>
      </c>
      <c r="P78" s="33">
        <v>2</v>
      </c>
      <c r="Q78" s="33">
        <v>2</v>
      </c>
      <c r="R78" s="33">
        <v>4</v>
      </c>
      <c r="S78" s="33">
        <v>25</v>
      </c>
      <c r="T78" s="33">
        <v>1</v>
      </c>
      <c r="U78" s="33">
        <v>5</v>
      </c>
      <c r="V78" s="31">
        <v>0</v>
      </c>
      <c r="W78" s="33">
        <v>37</v>
      </c>
      <c r="X78" s="36">
        <v>126</v>
      </c>
    </row>
    <row r="79" spans="2:24" ht="10.5" customHeight="1">
      <c r="B79" s="15">
        <v>52</v>
      </c>
      <c r="C79" s="54" t="s">
        <v>78</v>
      </c>
      <c r="D79" s="31">
        <f t="shared" si="4"/>
        <v>395</v>
      </c>
      <c r="E79" s="32">
        <f t="shared" si="5"/>
        <v>341</v>
      </c>
      <c r="F79" s="33">
        <f t="shared" si="6"/>
        <v>176</v>
      </c>
      <c r="G79" s="33">
        <v>72</v>
      </c>
      <c r="H79" s="33">
        <v>74</v>
      </c>
      <c r="I79" s="33">
        <v>8</v>
      </c>
      <c r="J79" s="33">
        <v>22</v>
      </c>
      <c r="K79" s="32">
        <f t="shared" si="7"/>
        <v>165</v>
      </c>
      <c r="L79" s="35">
        <v>3</v>
      </c>
      <c r="M79" s="33">
        <v>12</v>
      </c>
      <c r="N79" s="33">
        <v>55</v>
      </c>
      <c r="O79" s="33">
        <v>50</v>
      </c>
      <c r="P79" s="33">
        <v>4</v>
      </c>
      <c r="Q79" s="33">
        <v>9</v>
      </c>
      <c r="R79" s="33">
        <v>3</v>
      </c>
      <c r="S79" s="33">
        <v>23</v>
      </c>
      <c r="T79" s="33">
        <v>2</v>
      </c>
      <c r="U79" s="33">
        <v>4</v>
      </c>
      <c r="V79" s="31">
        <v>1</v>
      </c>
      <c r="W79" s="33">
        <v>53</v>
      </c>
      <c r="X79" s="36">
        <v>141</v>
      </c>
    </row>
    <row r="80" spans="2:24" ht="10.5" customHeight="1">
      <c r="B80" s="15">
        <v>53</v>
      </c>
      <c r="C80" s="54" t="s">
        <v>79</v>
      </c>
      <c r="D80" s="31">
        <f t="shared" si="4"/>
        <v>55</v>
      </c>
      <c r="E80" s="32">
        <f t="shared" si="5"/>
        <v>36</v>
      </c>
      <c r="F80" s="33">
        <f t="shared" si="6"/>
        <v>13</v>
      </c>
      <c r="G80" s="33">
        <v>5</v>
      </c>
      <c r="H80" s="33">
        <v>6</v>
      </c>
      <c r="I80" s="33">
        <v>1</v>
      </c>
      <c r="J80" s="33">
        <v>1</v>
      </c>
      <c r="K80" s="32">
        <f t="shared" si="7"/>
        <v>23</v>
      </c>
      <c r="L80" s="35">
        <v>1</v>
      </c>
      <c r="M80" s="33">
        <v>5</v>
      </c>
      <c r="N80" s="33">
        <v>10</v>
      </c>
      <c r="O80" s="33">
        <v>5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2</v>
      </c>
      <c r="V80" s="31">
        <v>1</v>
      </c>
      <c r="W80" s="33">
        <v>18</v>
      </c>
      <c r="X80" s="36">
        <v>17</v>
      </c>
    </row>
    <row r="81" spans="2:24" ht="10.5" customHeight="1">
      <c r="B81" s="15">
        <v>54</v>
      </c>
      <c r="C81" s="54" t="s">
        <v>80</v>
      </c>
      <c r="D81" s="31">
        <f t="shared" si="4"/>
        <v>393</v>
      </c>
      <c r="E81" s="32">
        <f t="shared" si="5"/>
        <v>321</v>
      </c>
      <c r="F81" s="33">
        <f t="shared" si="6"/>
        <v>186</v>
      </c>
      <c r="G81" s="33">
        <v>91</v>
      </c>
      <c r="H81" s="33">
        <v>61</v>
      </c>
      <c r="I81" s="33">
        <v>6</v>
      </c>
      <c r="J81" s="33">
        <v>28</v>
      </c>
      <c r="K81" s="32">
        <f t="shared" si="7"/>
        <v>135</v>
      </c>
      <c r="L81" s="35">
        <v>13</v>
      </c>
      <c r="M81" s="33">
        <v>26</v>
      </c>
      <c r="N81" s="33">
        <v>31</v>
      </c>
      <c r="O81" s="33">
        <v>39</v>
      </c>
      <c r="P81" s="33">
        <v>2</v>
      </c>
      <c r="Q81" s="33">
        <v>8</v>
      </c>
      <c r="R81" s="33">
        <v>0</v>
      </c>
      <c r="S81" s="33">
        <v>9</v>
      </c>
      <c r="T81" s="33">
        <v>0</v>
      </c>
      <c r="U81" s="33">
        <v>7</v>
      </c>
      <c r="V81" s="31">
        <v>1</v>
      </c>
      <c r="W81" s="33">
        <v>71</v>
      </c>
      <c r="X81" s="36">
        <v>92</v>
      </c>
    </row>
    <row r="82" spans="2:24" ht="10.5" customHeight="1">
      <c r="B82" s="15">
        <v>56</v>
      </c>
      <c r="C82" s="54" t="s">
        <v>81</v>
      </c>
      <c r="D82" s="31">
        <f t="shared" si="4"/>
        <v>485</v>
      </c>
      <c r="E82" s="32">
        <f t="shared" si="5"/>
        <v>413</v>
      </c>
      <c r="F82" s="33">
        <f t="shared" si="6"/>
        <v>237</v>
      </c>
      <c r="G82" s="55">
        <v>116</v>
      </c>
      <c r="H82" s="55">
        <v>85</v>
      </c>
      <c r="I82" s="55">
        <v>11</v>
      </c>
      <c r="J82" s="55">
        <v>25</v>
      </c>
      <c r="K82" s="32">
        <f t="shared" si="7"/>
        <v>176</v>
      </c>
      <c r="L82" s="56">
        <v>8</v>
      </c>
      <c r="M82" s="55">
        <v>23</v>
      </c>
      <c r="N82" s="55">
        <v>37</v>
      </c>
      <c r="O82" s="55">
        <v>53</v>
      </c>
      <c r="P82" s="55">
        <v>4</v>
      </c>
      <c r="Q82" s="55">
        <v>15</v>
      </c>
      <c r="R82" s="55">
        <v>2</v>
      </c>
      <c r="S82" s="55">
        <v>23</v>
      </c>
      <c r="T82" s="55">
        <v>6</v>
      </c>
      <c r="U82" s="55">
        <v>5</v>
      </c>
      <c r="V82" s="57">
        <v>1</v>
      </c>
      <c r="W82" s="55">
        <v>71</v>
      </c>
      <c r="X82" s="58">
        <v>129</v>
      </c>
    </row>
    <row r="83" spans="2:24" ht="11.25">
      <c r="B83" s="15">
        <v>57</v>
      </c>
      <c r="C83" s="54" t="s">
        <v>82</v>
      </c>
      <c r="D83" s="31">
        <f t="shared" si="4"/>
        <v>282</v>
      </c>
      <c r="E83" s="32">
        <f t="shared" si="5"/>
        <v>251</v>
      </c>
      <c r="F83" s="33">
        <f t="shared" si="6"/>
        <v>124</v>
      </c>
      <c r="G83" s="55">
        <v>55</v>
      </c>
      <c r="H83" s="55">
        <v>50</v>
      </c>
      <c r="I83" s="55">
        <v>5</v>
      </c>
      <c r="J83" s="55">
        <v>14</v>
      </c>
      <c r="K83" s="32">
        <f t="shared" si="7"/>
        <v>127</v>
      </c>
      <c r="L83" s="56">
        <v>9</v>
      </c>
      <c r="M83" s="55">
        <v>19</v>
      </c>
      <c r="N83" s="55">
        <v>37</v>
      </c>
      <c r="O83" s="55">
        <v>38</v>
      </c>
      <c r="P83" s="55">
        <v>2</v>
      </c>
      <c r="Q83" s="55">
        <v>2</v>
      </c>
      <c r="R83" s="55">
        <v>0</v>
      </c>
      <c r="S83" s="55">
        <v>13</v>
      </c>
      <c r="T83" s="55">
        <v>1</v>
      </c>
      <c r="U83" s="55">
        <v>6</v>
      </c>
      <c r="V83" s="57">
        <v>0</v>
      </c>
      <c r="W83" s="55">
        <v>31</v>
      </c>
      <c r="X83" s="58">
        <v>94</v>
      </c>
    </row>
    <row r="84" spans="2:24" ht="11.25">
      <c r="B84" s="15">
        <v>58</v>
      </c>
      <c r="C84" s="54" t="s">
        <v>83</v>
      </c>
      <c r="D84" s="31">
        <f t="shared" si="4"/>
        <v>231</v>
      </c>
      <c r="E84" s="32">
        <f t="shared" si="5"/>
        <v>187</v>
      </c>
      <c r="F84" s="33">
        <f t="shared" si="6"/>
        <v>114</v>
      </c>
      <c r="G84" s="55">
        <v>51</v>
      </c>
      <c r="H84" s="55">
        <v>41</v>
      </c>
      <c r="I84" s="55">
        <v>2</v>
      </c>
      <c r="J84" s="55">
        <v>20</v>
      </c>
      <c r="K84" s="32">
        <f t="shared" si="7"/>
        <v>73</v>
      </c>
      <c r="L84" s="56">
        <v>5</v>
      </c>
      <c r="M84" s="55">
        <v>12</v>
      </c>
      <c r="N84" s="55">
        <v>16</v>
      </c>
      <c r="O84" s="55">
        <v>20</v>
      </c>
      <c r="P84" s="55">
        <v>1</v>
      </c>
      <c r="Q84" s="55">
        <v>2</v>
      </c>
      <c r="R84" s="55">
        <v>5</v>
      </c>
      <c r="S84" s="55">
        <v>7</v>
      </c>
      <c r="T84" s="55">
        <v>2</v>
      </c>
      <c r="U84" s="55">
        <v>3</v>
      </c>
      <c r="V84" s="57">
        <v>1</v>
      </c>
      <c r="W84" s="55">
        <v>43</v>
      </c>
      <c r="X84" s="58">
        <v>50</v>
      </c>
    </row>
    <row r="85" spans="2:24" ht="11.25">
      <c r="B85" s="15">
        <v>59</v>
      </c>
      <c r="C85" s="54" t="s">
        <v>84</v>
      </c>
      <c r="D85" s="31">
        <f t="shared" si="4"/>
        <v>367</v>
      </c>
      <c r="E85" s="32">
        <f t="shared" si="5"/>
        <v>238</v>
      </c>
      <c r="F85" s="33">
        <f t="shared" si="6"/>
        <v>174</v>
      </c>
      <c r="G85" s="55">
        <v>116</v>
      </c>
      <c r="H85" s="55">
        <v>31</v>
      </c>
      <c r="I85" s="55">
        <v>5</v>
      </c>
      <c r="J85" s="55">
        <v>22</v>
      </c>
      <c r="K85" s="32">
        <f t="shared" si="7"/>
        <v>64</v>
      </c>
      <c r="L85" s="56">
        <v>6</v>
      </c>
      <c r="M85" s="55">
        <v>26</v>
      </c>
      <c r="N85" s="55">
        <v>8</v>
      </c>
      <c r="O85" s="55">
        <v>8</v>
      </c>
      <c r="P85" s="55">
        <v>2</v>
      </c>
      <c r="Q85" s="55">
        <v>3</v>
      </c>
      <c r="R85" s="55">
        <v>2</v>
      </c>
      <c r="S85" s="55">
        <v>2</v>
      </c>
      <c r="T85" s="55">
        <v>2</v>
      </c>
      <c r="U85" s="55">
        <v>5</v>
      </c>
      <c r="V85" s="57">
        <v>0</v>
      </c>
      <c r="W85" s="55">
        <v>129</v>
      </c>
      <c r="X85" s="58">
        <v>25</v>
      </c>
    </row>
    <row r="86" spans="2:24" ht="11.25">
      <c r="B86" s="15">
        <v>60</v>
      </c>
      <c r="C86" s="54" t="s">
        <v>85</v>
      </c>
      <c r="D86" s="31">
        <f t="shared" si="4"/>
        <v>3834</v>
      </c>
      <c r="E86" s="32">
        <f t="shared" si="5"/>
        <v>2400</v>
      </c>
      <c r="F86" s="33">
        <f t="shared" si="6"/>
        <v>1924</v>
      </c>
      <c r="G86" s="55">
        <v>602</v>
      </c>
      <c r="H86" s="55">
        <v>1133</v>
      </c>
      <c r="I86" s="55">
        <v>39</v>
      </c>
      <c r="J86" s="55">
        <v>150</v>
      </c>
      <c r="K86" s="32">
        <f t="shared" si="7"/>
        <v>476</v>
      </c>
      <c r="L86" s="56">
        <v>20</v>
      </c>
      <c r="M86" s="55">
        <v>42</v>
      </c>
      <c r="N86" s="55">
        <v>110</v>
      </c>
      <c r="O86" s="55">
        <v>175</v>
      </c>
      <c r="P86" s="55">
        <v>4</v>
      </c>
      <c r="Q86" s="55">
        <v>21</v>
      </c>
      <c r="R86" s="55">
        <v>7</v>
      </c>
      <c r="S86" s="55">
        <v>36</v>
      </c>
      <c r="T86" s="55">
        <v>17</v>
      </c>
      <c r="U86" s="55">
        <v>44</v>
      </c>
      <c r="V86" s="57">
        <v>9</v>
      </c>
      <c r="W86" s="55">
        <v>1425</v>
      </c>
      <c r="X86" s="58">
        <v>372</v>
      </c>
    </row>
    <row r="87" spans="2:24" ht="12" thickBot="1">
      <c r="B87" s="59"/>
      <c r="C87" s="60"/>
      <c r="D87" s="61"/>
      <c r="E87" s="62"/>
      <c r="F87" s="63"/>
      <c r="G87" s="63"/>
      <c r="H87" s="63"/>
      <c r="I87" s="63"/>
      <c r="J87" s="63"/>
      <c r="K87" s="64"/>
      <c r="L87" s="65"/>
      <c r="M87" s="63"/>
      <c r="N87" s="63"/>
      <c r="O87" s="63"/>
      <c r="P87" s="63"/>
      <c r="Q87" s="63"/>
      <c r="R87" s="63"/>
      <c r="S87" s="63"/>
      <c r="T87" s="63"/>
      <c r="U87" s="63"/>
      <c r="V87" s="61"/>
      <c r="W87" s="63"/>
      <c r="X87" s="66"/>
    </row>
  </sheetData>
  <mergeCells count="10">
    <mergeCell ref="X6:X7"/>
    <mergeCell ref="B6:B8"/>
    <mergeCell ref="C6:C8"/>
    <mergeCell ref="D6:D8"/>
    <mergeCell ref="E6:U6"/>
    <mergeCell ref="V6:V8"/>
    <mergeCell ref="W6:W8"/>
    <mergeCell ref="E7:E8"/>
    <mergeCell ref="F7:J7"/>
    <mergeCell ref="K7:U7"/>
  </mergeCells>
  <printOptions/>
  <pageMargins left="0.6299212598425197" right="0.5511811023622047" top="0.984251968503937" bottom="0.984251968503937" header="0.5118110236220472" footer="0.5118110236220472"/>
  <pageSetup firstPageNumber="98" useFirstPageNumber="1" horizontalDpi="600" verticalDpi="600" orientation="portrait" paperSize="9" scale="80" r:id="rId2"/>
  <headerFooter alignWithMargins="0">
    <oddFooter>&amp;C&amp;"ＭＳ 明朝,標準"&amp;14&amp;P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A-AH</cp:lastModifiedBy>
  <dcterms:created xsi:type="dcterms:W3CDTF">2002-03-26T01:25:37Z</dcterms:created>
  <dcterms:modified xsi:type="dcterms:W3CDTF">2003-01-24T00:20:08Z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