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715" tabRatio="889" activeTab="0"/>
  </bookViews>
  <sheets>
    <sheet name="産業別就業人口" sheetId="1" r:id="rId1"/>
  </sheets>
  <definedNames>
    <definedName name="_xlnm.Print_Area" localSheetId="0">'産業別就業人口'!$B$10:$M$29</definedName>
    <definedName name="_xlnm.Print_Titles" localSheetId="0">'産業別就業人口'!$2:$9</definedName>
  </definedNames>
  <calcPr fullCalcOnLoad="1"/>
</workbook>
</file>

<file path=xl/sharedStrings.xml><?xml version="1.0" encoding="utf-8"?>
<sst xmlns="http://schemas.openxmlformats.org/spreadsheetml/2006/main" count="39" uniqueCount="35">
  <si>
    <t xml:space="preserve">        G 電気・ガス・熱供給・水道業</t>
  </si>
  <si>
    <t xml:space="preserve">         I  卸 売 ・小 売 業、飲食店</t>
  </si>
  <si>
    <t>６  産業別就業人口の推移 （昭和60年・平成2年・7年・12年）</t>
  </si>
  <si>
    <t>第１１表  産業別就業人口の推移 （昭和60年・平成2年・7年・12年）</t>
  </si>
  <si>
    <t>平成12年</t>
  </si>
  <si>
    <t>平成7年に対する</t>
  </si>
  <si>
    <t>12年</t>
  </si>
  <si>
    <t>平成 2年</t>
  </si>
  <si>
    <t>平成 7年</t>
  </si>
  <si>
    <t>7年</t>
  </si>
  <si>
    <t>総                                数</t>
  </si>
  <si>
    <t xml:space="preserve">         A   農                       業</t>
  </si>
  <si>
    <t xml:space="preserve">構成比（％）  </t>
  </si>
  <si>
    <t>対前回増加率（％）</t>
  </si>
  <si>
    <t>平成2年</t>
  </si>
  <si>
    <t>第      二      次      産      業</t>
  </si>
  <si>
    <t>第      三      次      産      業</t>
  </si>
  <si>
    <t xml:space="preserve">            （他に分類されないもの）</t>
  </si>
  <si>
    <t xml:space="preserve">         N  分 類 不 能 の 産 業</t>
  </si>
  <si>
    <t>第     一      次      産      業</t>
  </si>
  <si>
    <t xml:space="preserve">         E  建           設           業</t>
  </si>
  <si>
    <t xml:space="preserve">         F  製           造           業</t>
  </si>
  <si>
    <t>60年に対する</t>
  </si>
  <si>
    <t>平成2年に対する</t>
  </si>
  <si>
    <t xml:space="preserve">         B   林                       業</t>
  </si>
  <si>
    <t xml:space="preserve">         C   漁                       業</t>
  </si>
  <si>
    <t xml:space="preserve">         D  鉱                        業</t>
  </si>
  <si>
    <t xml:space="preserve">         H  運   輸   ・  通   信   業</t>
  </si>
  <si>
    <t xml:space="preserve">         J  金   融   ・  保   険   業</t>
  </si>
  <si>
    <t xml:space="preserve">         K  不      動      産      業</t>
  </si>
  <si>
    <t xml:space="preserve">         L  サ    ー    ビ    ス    業</t>
  </si>
  <si>
    <t xml:space="preserve">         M  公                       務</t>
  </si>
  <si>
    <t>実数</t>
  </si>
  <si>
    <t>昭和60年</t>
  </si>
  <si>
    <t>産業分類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</si>
</sst>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38" fontId="3" fillId="0" borderId="0" xfId="16" applyFont="1" applyBorder="1" applyAlignment="1">
      <alignment horizontal="right"/>
    </xf>
    <xf numFmtId="0" fontId="3" fillId="0" borderId="2" xfId="0" applyFont="1" applyBorder="1" applyAlignment="1" quotePrefix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05" fontId="3" fillId="0" borderId="0" xfId="0" applyNumberFormat="1" applyFont="1" applyBorder="1" applyAlignment="1">
      <alignment/>
    </xf>
    <xf numFmtId="205" fontId="3" fillId="0" borderId="3" xfId="0" applyNumberFormat="1" applyFont="1" applyBorder="1" applyAlignment="1">
      <alignment/>
    </xf>
    <xf numFmtId="38" fontId="3" fillId="0" borderId="3" xfId="16" applyFont="1" applyBorder="1" applyAlignment="1">
      <alignment horizontal="right"/>
    </xf>
    <xf numFmtId="0" fontId="3" fillId="0" borderId="2" xfId="0" applyFont="1" applyBorder="1" applyAlignment="1">
      <alignment vertical="top"/>
    </xf>
    <xf numFmtId="205" fontId="3" fillId="0" borderId="1" xfId="0" applyNumberFormat="1" applyFont="1" applyBorder="1" applyAlignment="1">
      <alignment/>
    </xf>
    <xf numFmtId="205" fontId="3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8" xfId="0" applyFont="1" applyBorder="1" applyAlignment="1">
      <alignment/>
    </xf>
    <xf numFmtId="205" fontId="3" fillId="0" borderId="6" xfId="0" applyNumberFormat="1" applyFont="1" applyBorder="1" applyAlignment="1">
      <alignment/>
    </xf>
    <xf numFmtId="205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8.50390625" style="1" customWidth="1"/>
    <col min="3" max="6" width="12.00390625" style="1" customWidth="1"/>
    <col min="7" max="10" width="10.125" style="1" customWidth="1"/>
    <col min="11" max="13" width="14.25390625" style="1" customWidth="1"/>
    <col min="14" max="16384" width="9.00390625" style="1" customWidth="1"/>
  </cols>
  <sheetData>
    <row r="2" ht="14.25">
      <c r="B2" s="24" t="s">
        <v>2</v>
      </c>
    </row>
    <row r="3" ht="14.25">
      <c r="B3" s="24"/>
    </row>
    <row r="4" ht="12">
      <c r="B4" s="10" t="s">
        <v>3</v>
      </c>
    </row>
    <row r="5" ht="5.25" customHeight="1"/>
    <row r="6" spans="2:13" ht="26.25" customHeight="1">
      <c r="B6" s="32" t="s">
        <v>34</v>
      </c>
      <c r="C6" s="29" t="s">
        <v>32</v>
      </c>
      <c r="D6" s="30"/>
      <c r="E6" s="30"/>
      <c r="F6" s="31"/>
      <c r="G6" s="29" t="s">
        <v>12</v>
      </c>
      <c r="H6" s="30"/>
      <c r="I6" s="30"/>
      <c r="J6" s="31"/>
      <c r="K6" s="30" t="s">
        <v>13</v>
      </c>
      <c r="L6" s="30"/>
      <c r="M6" s="31"/>
    </row>
    <row r="7" spans="2:13" ht="15" customHeight="1">
      <c r="B7" s="33"/>
      <c r="C7" s="35" t="s">
        <v>33</v>
      </c>
      <c r="D7" s="35" t="s">
        <v>7</v>
      </c>
      <c r="E7" s="37" t="s">
        <v>8</v>
      </c>
      <c r="F7" s="37" t="s">
        <v>4</v>
      </c>
      <c r="G7" s="35" t="s">
        <v>33</v>
      </c>
      <c r="H7" s="35" t="s">
        <v>7</v>
      </c>
      <c r="I7" s="37" t="s">
        <v>8</v>
      </c>
      <c r="J7" s="37" t="s">
        <v>4</v>
      </c>
      <c r="K7" s="15" t="s">
        <v>22</v>
      </c>
      <c r="L7" s="14" t="s">
        <v>23</v>
      </c>
      <c r="M7" s="14" t="s">
        <v>5</v>
      </c>
    </row>
    <row r="8" spans="2:13" ht="15" customHeight="1">
      <c r="B8" s="34"/>
      <c r="C8" s="36"/>
      <c r="D8" s="36"/>
      <c r="E8" s="38"/>
      <c r="F8" s="38"/>
      <c r="G8" s="36"/>
      <c r="H8" s="36"/>
      <c r="I8" s="38"/>
      <c r="J8" s="38"/>
      <c r="K8" s="16" t="s">
        <v>14</v>
      </c>
      <c r="L8" s="17" t="s">
        <v>9</v>
      </c>
      <c r="M8" s="17" t="s">
        <v>6</v>
      </c>
    </row>
    <row r="9" spans="2:13" ht="12">
      <c r="B9" s="3"/>
      <c r="C9" s="9"/>
      <c r="D9" s="5"/>
      <c r="E9" s="5"/>
      <c r="F9" s="28"/>
      <c r="G9" s="25"/>
      <c r="H9" s="5"/>
      <c r="I9" s="5"/>
      <c r="J9" s="6"/>
      <c r="K9" s="5"/>
      <c r="L9" s="5"/>
      <c r="M9" s="6"/>
    </row>
    <row r="10" spans="2:13" ht="30" customHeight="1">
      <c r="B10" s="4" t="s">
        <v>10</v>
      </c>
      <c r="C10" s="12">
        <v>234731</v>
      </c>
      <c r="D10" s="12">
        <v>249146</v>
      </c>
      <c r="E10" s="12">
        <v>255781</v>
      </c>
      <c r="F10" s="20">
        <v>248169</v>
      </c>
      <c r="G10" s="26">
        <v>100</v>
      </c>
      <c r="H10" s="18">
        <v>100</v>
      </c>
      <c r="I10" s="18">
        <v>100</v>
      </c>
      <c r="J10" s="19">
        <v>100</v>
      </c>
      <c r="K10" s="18">
        <v>6.1</v>
      </c>
      <c r="L10" s="18">
        <v>2.663097139829658</v>
      </c>
      <c r="M10" s="19">
        <f>(F10-E10)/E10*100</f>
        <v>-2.975983360765655</v>
      </c>
    </row>
    <row r="11" spans="2:13" ht="30" customHeight="1">
      <c r="B11" s="4" t="s">
        <v>19</v>
      </c>
      <c r="C11" s="12">
        <v>13231</v>
      </c>
      <c r="D11" s="12">
        <v>11188</v>
      </c>
      <c r="E11" s="12">
        <v>10066</v>
      </c>
      <c r="F11" s="20">
        <f>SUM(F12:F14)</f>
        <v>8240</v>
      </c>
      <c r="G11" s="26">
        <v>5.6</v>
      </c>
      <c r="H11" s="18">
        <v>4.5</v>
      </c>
      <c r="I11" s="18">
        <v>3.935397859887951</v>
      </c>
      <c r="J11" s="19">
        <f>F11/$F$10*100</f>
        <v>3.3203180090986386</v>
      </c>
      <c r="K11" s="18">
        <v>-15.4</v>
      </c>
      <c r="L11" s="18">
        <v>-10.02860207365034</v>
      </c>
      <c r="M11" s="19">
        <f aca="true" t="shared" si="0" ref="M11:M28">(F11-E11)/E11*100</f>
        <v>-18.14027419034373</v>
      </c>
    </row>
    <row r="12" spans="2:13" ht="30" customHeight="1">
      <c r="B12" s="3" t="s">
        <v>11</v>
      </c>
      <c r="C12" s="12">
        <v>12562</v>
      </c>
      <c r="D12" s="12">
        <v>10619</v>
      </c>
      <c r="E12" s="12">
        <v>9528</v>
      </c>
      <c r="F12" s="20">
        <v>7870</v>
      </c>
      <c r="G12" s="26">
        <v>5.4</v>
      </c>
      <c r="H12" s="18">
        <v>4.3</v>
      </c>
      <c r="I12" s="18">
        <v>3.7250616738538045</v>
      </c>
      <c r="J12" s="19">
        <f aca="true" t="shared" si="1" ref="J12:J28">F12/$F$10*100</f>
        <v>3.1712260596609565</v>
      </c>
      <c r="K12" s="18">
        <v>-15.5</v>
      </c>
      <c r="L12" s="18">
        <v>-10.274037103305396</v>
      </c>
      <c r="M12" s="19">
        <f t="shared" si="0"/>
        <v>-17.401343408900082</v>
      </c>
    </row>
    <row r="13" spans="2:13" ht="30" customHeight="1">
      <c r="B13" s="3" t="s">
        <v>24</v>
      </c>
      <c r="C13" s="12">
        <v>383</v>
      </c>
      <c r="D13" s="12">
        <v>355</v>
      </c>
      <c r="E13" s="12">
        <v>329</v>
      </c>
      <c r="F13" s="20">
        <v>193</v>
      </c>
      <c r="G13" s="26">
        <v>0.2</v>
      </c>
      <c r="H13" s="18">
        <v>0.1</v>
      </c>
      <c r="I13" s="18">
        <v>0.12862566023277727</v>
      </c>
      <c r="J13" s="19">
        <f t="shared" si="1"/>
        <v>0.07776958443641228</v>
      </c>
      <c r="K13" s="18">
        <v>-7.3</v>
      </c>
      <c r="L13" s="18">
        <v>-7.323943661971831</v>
      </c>
      <c r="M13" s="19">
        <f t="shared" si="0"/>
        <v>-41.33738601823708</v>
      </c>
    </row>
    <row r="14" spans="2:13" ht="30" customHeight="1">
      <c r="B14" s="3" t="s">
        <v>25</v>
      </c>
      <c r="C14" s="12">
        <v>286</v>
      </c>
      <c r="D14" s="12">
        <v>214</v>
      </c>
      <c r="E14" s="12">
        <v>209</v>
      </c>
      <c r="F14" s="20">
        <v>177</v>
      </c>
      <c r="G14" s="26">
        <v>0.1</v>
      </c>
      <c r="H14" s="18">
        <v>0.1</v>
      </c>
      <c r="I14" s="18">
        <v>0.08171052580136914</v>
      </c>
      <c r="J14" s="19">
        <f t="shared" si="1"/>
        <v>0.0713223650012693</v>
      </c>
      <c r="K14" s="18">
        <v>-25.2</v>
      </c>
      <c r="L14" s="18">
        <v>-2.336448598130841</v>
      </c>
      <c r="M14" s="19">
        <f t="shared" si="0"/>
        <v>-15.311004784688995</v>
      </c>
    </row>
    <row r="15" spans="2:13" ht="30" customHeight="1">
      <c r="B15" s="4" t="s">
        <v>15</v>
      </c>
      <c r="C15" s="12">
        <v>75717</v>
      </c>
      <c r="D15" s="12">
        <v>79128</v>
      </c>
      <c r="E15" s="12">
        <v>75337</v>
      </c>
      <c r="F15" s="20">
        <f>SUM(F16:F18)</f>
        <v>68134</v>
      </c>
      <c r="G15" s="26">
        <v>32.3</v>
      </c>
      <c r="H15" s="18">
        <v>31.8</v>
      </c>
      <c r="I15" s="18">
        <v>29.45371235549161</v>
      </c>
      <c r="J15" s="19">
        <f t="shared" si="1"/>
        <v>27.45467806212702</v>
      </c>
      <c r="K15" s="18">
        <v>4.5</v>
      </c>
      <c r="L15" s="18">
        <v>-4.790971590334648</v>
      </c>
      <c r="M15" s="19">
        <f t="shared" si="0"/>
        <v>-9.561039064470313</v>
      </c>
    </row>
    <row r="16" spans="2:13" ht="30" customHeight="1">
      <c r="B16" s="3" t="s">
        <v>26</v>
      </c>
      <c r="C16" s="12">
        <v>142</v>
      </c>
      <c r="D16" s="12">
        <v>155</v>
      </c>
      <c r="E16" s="12">
        <v>145</v>
      </c>
      <c r="F16" s="20">
        <v>119</v>
      </c>
      <c r="G16" s="26">
        <v>0.1</v>
      </c>
      <c r="H16" s="18">
        <v>0.1</v>
      </c>
      <c r="I16" s="18">
        <v>0.056689120771284816</v>
      </c>
      <c r="J16" s="19">
        <f t="shared" si="1"/>
        <v>0.04795119454887597</v>
      </c>
      <c r="K16" s="18">
        <v>9.2</v>
      </c>
      <c r="L16" s="18">
        <v>-6.451612903225806</v>
      </c>
      <c r="M16" s="19">
        <f t="shared" si="0"/>
        <v>-17.93103448275862</v>
      </c>
    </row>
    <row r="17" spans="2:13" ht="30" customHeight="1">
      <c r="B17" s="3" t="s">
        <v>20</v>
      </c>
      <c r="C17" s="12">
        <v>20026</v>
      </c>
      <c r="D17" s="12">
        <v>23214</v>
      </c>
      <c r="E17" s="12">
        <v>25633</v>
      </c>
      <c r="F17" s="20">
        <v>25518</v>
      </c>
      <c r="G17" s="26">
        <v>8.5</v>
      </c>
      <c r="H17" s="18">
        <v>9.3</v>
      </c>
      <c r="I17" s="18">
        <v>10.02146367400237</v>
      </c>
      <c r="J17" s="19">
        <f t="shared" si="1"/>
        <v>10.282509096623672</v>
      </c>
      <c r="K17" s="18">
        <v>15.9</v>
      </c>
      <c r="L17" s="18">
        <v>10.420435943827002</v>
      </c>
      <c r="M17" s="19">
        <f t="shared" si="0"/>
        <v>-0.44864042445285374</v>
      </c>
    </row>
    <row r="18" spans="2:13" ht="30" customHeight="1">
      <c r="B18" s="3" t="s">
        <v>21</v>
      </c>
      <c r="C18" s="12">
        <v>55549</v>
      </c>
      <c r="D18" s="12">
        <v>55759</v>
      </c>
      <c r="E18" s="12">
        <v>49559</v>
      </c>
      <c r="F18" s="20">
        <v>42497</v>
      </c>
      <c r="G18" s="26">
        <v>23.7</v>
      </c>
      <c r="H18" s="18">
        <v>22.4</v>
      </c>
      <c r="I18" s="18">
        <v>19.37555956071796</v>
      </c>
      <c r="J18" s="19">
        <f t="shared" si="1"/>
        <v>17.12421777095447</v>
      </c>
      <c r="K18" s="18">
        <v>0.4</v>
      </c>
      <c r="L18" s="18">
        <v>-11.119281192273894</v>
      </c>
      <c r="M18" s="19">
        <f t="shared" si="0"/>
        <v>-14.24968219697734</v>
      </c>
    </row>
    <row r="19" spans="2:13" ht="30" customHeight="1">
      <c r="B19" s="13" t="s">
        <v>16</v>
      </c>
      <c r="C19" s="12">
        <v>145535</v>
      </c>
      <c r="D19" s="12">
        <v>158437</v>
      </c>
      <c r="E19" s="12">
        <v>169885</v>
      </c>
      <c r="F19" s="20">
        <f>SUM(F20:F26)</f>
        <v>168902</v>
      </c>
      <c r="G19" s="26">
        <v>62</v>
      </c>
      <c r="H19" s="18">
        <v>63.6</v>
      </c>
      <c r="I19" s="18">
        <v>66.41814677399806</v>
      </c>
      <c r="J19" s="19">
        <f t="shared" si="1"/>
        <v>68.05926606465755</v>
      </c>
      <c r="K19" s="18">
        <v>8.9</v>
      </c>
      <c r="L19" s="18">
        <v>7.225584932812411</v>
      </c>
      <c r="M19" s="19">
        <f t="shared" si="0"/>
        <v>-0.5786267180739912</v>
      </c>
    </row>
    <row r="20" spans="2:13" ht="30" customHeight="1">
      <c r="B20" s="11" t="s">
        <v>0</v>
      </c>
      <c r="C20" s="12">
        <v>1587</v>
      </c>
      <c r="D20" s="12">
        <v>1432</v>
      </c>
      <c r="E20" s="12">
        <v>1786</v>
      </c>
      <c r="F20" s="20">
        <v>1619</v>
      </c>
      <c r="G20" s="26">
        <v>0.7</v>
      </c>
      <c r="H20" s="18">
        <v>0.6</v>
      </c>
      <c r="I20" s="18">
        <v>0.6982535841207909</v>
      </c>
      <c r="J20" s="19">
        <f t="shared" si="1"/>
        <v>0.652378016593531</v>
      </c>
      <c r="K20" s="18">
        <v>-9.8</v>
      </c>
      <c r="L20" s="18">
        <v>24.720670391061454</v>
      </c>
      <c r="M20" s="19">
        <f t="shared" si="0"/>
        <v>-9.350503919372901</v>
      </c>
    </row>
    <row r="21" spans="2:13" ht="30" customHeight="1">
      <c r="B21" s="3" t="s">
        <v>27</v>
      </c>
      <c r="C21" s="12">
        <v>12582</v>
      </c>
      <c r="D21" s="12">
        <v>13339</v>
      </c>
      <c r="E21" s="12">
        <v>13492</v>
      </c>
      <c r="F21" s="20">
        <v>13580</v>
      </c>
      <c r="G21" s="26">
        <v>5.4</v>
      </c>
      <c r="H21" s="18">
        <v>5.4</v>
      </c>
      <c r="I21" s="18">
        <v>5.274824947904653</v>
      </c>
      <c r="J21" s="19">
        <f t="shared" si="1"/>
        <v>5.472077495577611</v>
      </c>
      <c r="K21" s="18">
        <v>6</v>
      </c>
      <c r="L21" s="18">
        <v>1.1470125196791363</v>
      </c>
      <c r="M21" s="19">
        <f t="shared" si="0"/>
        <v>0.6522383634746516</v>
      </c>
    </row>
    <row r="22" spans="2:13" ht="30" customHeight="1">
      <c r="B22" s="3" t="s">
        <v>1</v>
      </c>
      <c r="C22" s="12">
        <v>66818</v>
      </c>
      <c r="D22" s="12">
        <v>70712</v>
      </c>
      <c r="E22" s="12">
        <v>72721</v>
      </c>
      <c r="F22" s="20">
        <v>69804</v>
      </c>
      <c r="G22" s="26">
        <v>28.5</v>
      </c>
      <c r="H22" s="18">
        <v>28.4</v>
      </c>
      <c r="I22" s="18">
        <v>28.430962424886914</v>
      </c>
      <c r="J22" s="19">
        <f t="shared" si="1"/>
        <v>28.12760659067007</v>
      </c>
      <c r="K22" s="18">
        <v>5.8</v>
      </c>
      <c r="L22" s="18">
        <v>2.841101934607987</v>
      </c>
      <c r="M22" s="19">
        <f t="shared" si="0"/>
        <v>-4.011220967808474</v>
      </c>
    </row>
    <row r="23" spans="2:13" ht="30" customHeight="1">
      <c r="B23" s="3" t="s">
        <v>28</v>
      </c>
      <c r="C23" s="12">
        <v>9230</v>
      </c>
      <c r="D23" s="12">
        <v>9820</v>
      </c>
      <c r="E23" s="12">
        <v>9710</v>
      </c>
      <c r="F23" s="20">
        <v>8736</v>
      </c>
      <c r="G23" s="26">
        <v>3.9</v>
      </c>
      <c r="H23" s="18">
        <v>3.9</v>
      </c>
      <c r="I23" s="18">
        <v>3.796216294408107</v>
      </c>
      <c r="J23" s="19">
        <f t="shared" si="1"/>
        <v>3.520181811588071</v>
      </c>
      <c r="K23" s="18">
        <v>6.4</v>
      </c>
      <c r="L23" s="18">
        <v>-1.120162932790224</v>
      </c>
      <c r="M23" s="19">
        <f t="shared" si="0"/>
        <v>-10.030895983522143</v>
      </c>
    </row>
    <row r="24" spans="2:13" ht="30" customHeight="1">
      <c r="B24" s="3" t="s">
        <v>29</v>
      </c>
      <c r="C24" s="12">
        <v>1782</v>
      </c>
      <c r="D24" s="12">
        <v>2362</v>
      </c>
      <c r="E24" s="12">
        <v>2267</v>
      </c>
      <c r="F24" s="20">
        <v>2554</v>
      </c>
      <c r="G24" s="26">
        <v>0.8</v>
      </c>
      <c r="H24" s="18">
        <v>0.9</v>
      </c>
      <c r="I24" s="18">
        <v>0.8863050813000184</v>
      </c>
      <c r="J24" s="19">
        <f t="shared" si="1"/>
        <v>1.0291374023346993</v>
      </c>
      <c r="K24" s="18">
        <v>32.5</v>
      </c>
      <c r="L24" s="18">
        <v>-4.022015241320914</v>
      </c>
      <c r="M24" s="19">
        <f t="shared" si="0"/>
        <v>12.659902955447727</v>
      </c>
    </row>
    <row r="25" spans="2:13" ht="30" customHeight="1">
      <c r="B25" s="3" t="s">
        <v>30</v>
      </c>
      <c r="C25" s="12">
        <v>47077</v>
      </c>
      <c r="D25" s="12">
        <v>53888</v>
      </c>
      <c r="E25" s="12">
        <v>62976</v>
      </c>
      <c r="F25" s="20">
        <v>65607</v>
      </c>
      <c r="G25" s="26">
        <v>20.1</v>
      </c>
      <c r="H25" s="18">
        <v>21.6</v>
      </c>
      <c r="I25" s="18">
        <v>24.621062549602982</v>
      </c>
      <c r="J25" s="19">
        <f t="shared" si="1"/>
        <v>26.436420342589123</v>
      </c>
      <c r="K25" s="18">
        <v>14.5</v>
      </c>
      <c r="L25" s="18">
        <v>16.864608076009503</v>
      </c>
      <c r="M25" s="19">
        <f t="shared" si="0"/>
        <v>4.177782012195122</v>
      </c>
    </row>
    <row r="26" spans="2:13" ht="30" customHeight="1">
      <c r="B26" s="3" t="s">
        <v>31</v>
      </c>
      <c r="C26" s="12">
        <v>6459</v>
      </c>
      <c r="D26" s="12">
        <v>6884</v>
      </c>
      <c r="E26" s="12">
        <v>6933</v>
      </c>
      <c r="F26" s="20">
        <v>7002</v>
      </c>
      <c r="G26" s="26">
        <v>2.8</v>
      </c>
      <c r="H26" s="18">
        <v>2.8</v>
      </c>
      <c r="I26" s="18">
        <v>2.710521891774604</v>
      </c>
      <c r="J26" s="19">
        <f t="shared" si="1"/>
        <v>2.8214644053044498</v>
      </c>
      <c r="K26" s="18">
        <v>6.6</v>
      </c>
      <c r="L26" s="18">
        <v>0.7117954677513073</v>
      </c>
      <c r="M26" s="19">
        <f t="shared" si="0"/>
        <v>0.99524015577672</v>
      </c>
    </row>
    <row r="27" spans="2:13" ht="30" customHeight="1">
      <c r="B27" s="21" t="s">
        <v>17</v>
      </c>
      <c r="C27" s="12"/>
      <c r="D27" s="12"/>
      <c r="E27" s="12"/>
      <c r="F27" s="20"/>
      <c r="G27" s="26"/>
      <c r="H27" s="18"/>
      <c r="I27" s="18"/>
      <c r="J27" s="19"/>
      <c r="K27" s="18"/>
      <c r="L27" s="18"/>
      <c r="M27" s="19"/>
    </row>
    <row r="28" spans="2:13" ht="30" customHeight="1">
      <c r="B28" s="3" t="s">
        <v>18</v>
      </c>
      <c r="C28" s="12">
        <v>248</v>
      </c>
      <c r="D28" s="12">
        <v>393</v>
      </c>
      <c r="E28" s="12">
        <v>493</v>
      </c>
      <c r="F28" s="20">
        <v>2893</v>
      </c>
      <c r="G28" s="26">
        <v>0.1</v>
      </c>
      <c r="H28" s="18">
        <v>0.2</v>
      </c>
      <c r="I28" s="18">
        <v>0.19274301062236834</v>
      </c>
      <c r="J28" s="19">
        <f t="shared" si="1"/>
        <v>1.1657378641167913</v>
      </c>
      <c r="K28" s="18">
        <v>58.5</v>
      </c>
      <c r="L28" s="18">
        <v>25.44529262086514</v>
      </c>
      <c r="M28" s="19">
        <f t="shared" si="0"/>
        <v>486.81541582150106</v>
      </c>
    </row>
    <row r="29" spans="2:13" ht="12">
      <c r="B29" s="7"/>
      <c r="C29" s="2"/>
      <c r="D29" s="2"/>
      <c r="E29" s="2"/>
      <c r="F29" s="8"/>
      <c r="G29" s="27"/>
      <c r="H29" s="22"/>
      <c r="I29" s="22"/>
      <c r="J29" s="23"/>
      <c r="K29" s="22"/>
      <c r="L29" s="22"/>
      <c r="M29" s="23"/>
    </row>
    <row r="30" ht="12">
      <c r="M30" s="5"/>
    </row>
    <row r="31" ht="12">
      <c r="M31" s="5"/>
    </row>
    <row r="32" ht="12">
      <c r="M32" s="5"/>
    </row>
    <row r="33" ht="12">
      <c r="M33" s="5"/>
    </row>
    <row r="34" ht="12">
      <c r="M34" s="5"/>
    </row>
    <row r="35" ht="12">
      <c r="M35" s="5"/>
    </row>
    <row r="36" ht="12">
      <c r="M36" s="5"/>
    </row>
    <row r="37" ht="12">
      <c r="M37" s="5"/>
    </row>
    <row r="38" ht="12">
      <c r="M38" s="5"/>
    </row>
    <row r="39" ht="12">
      <c r="M39" s="5"/>
    </row>
    <row r="40" ht="12">
      <c r="M40" s="5"/>
    </row>
    <row r="41" ht="12">
      <c r="M41" s="5"/>
    </row>
    <row r="42" ht="12">
      <c r="M42" s="5"/>
    </row>
    <row r="43" ht="12">
      <c r="M43" s="5"/>
    </row>
    <row r="44" ht="12">
      <c r="M44" s="5"/>
    </row>
    <row r="45" ht="12">
      <c r="M45" s="5"/>
    </row>
    <row r="46" ht="12">
      <c r="M46" s="5"/>
    </row>
    <row r="47" ht="12">
      <c r="M47" s="5"/>
    </row>
    <row r="48" ht="12">
      <c r="M48" s="5"/>
    </row>
    <row r="49" ht="12">
      <c r="M49" s="5"/>
    </row>
    <row r="50" ht="12">
      <c r="M50" s="5"/>
    </row>
    <row r="51" ht="12">
      <c r="M51" s="5"/>
    </row>
    <row r="52" ht="12">
      <c r="M52" s="5"/>
    </row>
    <row r="53" ht="12">
      <c r="M53" s="5"/>
    </row>
    <row r="54" ht="12">
      <c r="M54" s="5"/>
    </row>
    <row r="55" ht="12">
      <c r="M55" s="5"/>
    </row>
    <row r="56" ht="12">
      <c r="M56" s="5"/>
    </row>
    <row r="57" ht="12">
      <c r="M57" s="5"/>
    </row>
    <row r="58" ht="12">
      <c r="M58" s="5"/>
    </row>
    <row r="59" ht="12">
      <c r="M59" s="5"/>
    </row>
    <row r="60" ht="12">
      <c r="M60" s="5"/>
    </row>
    <row r="61" ht="12">
      <c r="M61" s="5"/>
    </row>
    <row r="62" ht="12">
      <c r="M62" s="5"/>
    </row>
    <row r="63" ht="12">
      <c r="M63" s="5"/>
    </row>
    <row r="64" ht="12">
      <c r="M64" s="5"/>
    </row>
    <row r="65" ht="12">
      <c r="M65" s="5"/>
    </row>
    <row r="66" ht="12">
      <c r="M66" s="5"/>
    </row>
    <row r="67" ht="12">
      <c r="M67" s="5"/>
    </row>
    <row r="68" ht="12">
      <c r="M68" s="5"/>
    </row>
  </sheetData>
  <mergeCells count="12">
    <mergeCell ref="I7:I8"/>
    <mergeCell ref="J7:J8"/>
    <mergeCell ref="C6:F6"/>
    <mergeCell ref="G6:J6"/>
    <mergeCell ref="K6:M6"/>
    <mergeCell ref="B6:B8"/>
    <mergeCell ref="C7:C8"/>
    <mergeCell ref="D7:D8"/>
    <mergeCell ref="E7:E8"/>
    <mergeCell ref="F7:F8"/>
    <mergeCell ref="G7:G8"/>
    <mergeCell ref="H7:H8"/>
  </mergeCells>
  <printOptions/>
  <pageMargins left="0.7874015748031497" right="0.7874015748031497" top="0.984251968503937" bottom="0.984251968503937" header="0.5118110236220472" footer="0.5118110236220472"/>
  <pageSetup firstPageNumber="44" useFirstPageNumber="1" horizontalDpi="300" verticalDpi="300" orientation="portrait" paperSize="9" scale="9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A-AA</cp:lastModifiedBy>
  <cp:lastPrinted>2006-06-26T04:20:52Z</cp:lastPrinted>
  <dcterms:created xsi:type="dcterms:W3CDTF">1999-03-01T04:02:09Z</dcterms:created>
  <dcterms:modified xsi:type="dcterms:W3CDTF">2006-06-27T00:17:55Z</dcterms:modified>
  <cp:category/>
  <cp:version/>
  <cp:contentType/>
  <cp:contentStatus/>
</cp:coreProperties>
</file>