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国勢調査結果の推移―人口及び世帯―（令和２年確報）" sheetId="1" r:id="rId1"/>
  </sheets>
  <definedNames>
    <definedName name="_xlnm.Print_Area" localSheetId="0">'国勢調査結果の推移―人口及び世帯―（令和２年確報）'!$A$1:$I$31</definedName>
  </definedNames>
  <calcPr fullCalcOnLoad="1"/>
</workbook>
</file>

<file path=xl/sharedStrings.xml><?xml version="1.0" encoding="utf-8"?>
<sst xmlns="http://schemas.openxmlformats.org/spreadsheetml/2006/main" count="45" uniqueCount="41">
  <si>
    <t>年次</t>
  </si>
  <si>
    <t>人口</t>
  </si>
  <si>
    <t>男</t>
  </si>
  <si>
    <t>女</t>
  </si>
  <si>
    <t>総　数</t>
  </si>
  <si>
    <t>世帯数</t>
  </si>
  <si>
    <t>　〃14年</t>
  </si>
  <si>
    <t>　〃10年</t>
  </si>
  <si>
    <t>　〃15年</t>
  </si>
  <si>
    <t>　〃25年</t>
  </si>
  <si>
    <t>　〃30年</t>
  </si>
  <si>
    <t>　〃35年</t>
  </si>
  <si>
    <t>　〃40年</t>
  </si>
  <si>
    <t>　〃45年</t>
  </si>
  <si>
    <t>　〃50年</t>
  </si>
  <si>
    <t>　〃55年</t>
  </si>
  <si>
    <t>　〃60年</t>
  </si>
  <si>
    <t>　〃12年</t>
  </si>
  <si>
    <t>　〃17年</t>
  </si>
  <si>
    <t>　〃22年</t>
  </si>
  <si>
    <t>－</t>
  </si>
  <si>
    <t>－</t>
  </si>
  <si>
    <t>静岡市</t>
  </si>
  <si>
    <t>大正 9年</t>
  </si>
  <si>
    <t>昭和 5年</t>
  </si>
  <si>
    <t>平成 2年</t>
  </si>
  <si>
    <t>　〃 7年</t>
  </si>
  <si>
    <t>増減数</t>
  </si>
  <si>
    <t>増減率</t>
  </si>
  <si>
    <t>増減数</t>
  </si>
  <si>
    <t>人口　対前回増減</t>
  </si>
  <si>
    <t>世帯数　対前回増減</t>
  </si>
  <si>
    <t>（単位　：　人口：人、世帯数：世帯、増減率：％）</t>
  </si>
  <si>
    <t>（注１）　時系列を考慮し、平成17年以前の数値は、合併した市町村を含めた現在の市域による</t>
  </si>
  <si>
    <t>（注２）　昭和55年以降は、会社等の寮の単身入寮者の世帯数は、それまで１棟１世帯として数</t>
  </si>
  <si>
    <t>（注３）　増減率は、小数第２位を四捨五入しています。</t>
  </si>
  <si>
    <t>　　　　確報値を集計しています。</t>
  </si>
  <si>
    <t>　　　　えていたものを、個人ごとに１世帯と数えるようになっています。</t>
  </si>
  <si>
    <t>　〃27年</t>
  </si>
  <si>
    <t>　令和２年</t>
  </si>
  <si>
    <t>国勢調査結果の推移―人口及び世帯―（令和２年確報）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</si>
</sst>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%"/>
    <numFmt numFmtId="182" formatCode="0_);[Red]\(0\)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_ "/>
    <numFmt numFmtId="191" formatCode="0.0_ ;[Red]\-0.0\ "/>
    <numFmt numFmtId="192" formatCode="#,##0;&quot;△ &quot;#,##0"/>
    <numFmt numFmtId="193" formatCode="#,##0.0;&quot;△ &quot;#,##0.0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38" fontId="0" fillId="0" borderId="10" xfId="49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80" fontId="0" fillId="0" borderId="10" xfId="0" applyNumberFormat="1" applyFont="1" applyFill="1" applyBorder="1" applyAlignment="1">
      <alignment vertical="center"/>
    </xf>
    <xf numFmtId="38" fontId="0" fillId="0" borderId="10" xfId="0" applyNumberFormat="1" applyFont="1" applyFill="1" applyBorder="1" applyAlignment="1">
      <alignment vertical="center"/>
    </xf>
    <xf numFmtId="180" fontId="0" fillId="0" borderId="10" xfId="42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0" xfId="0" applyNumberFormat="1" applyFont="1" applyFill="1" applyBorder="1" applyAlignment="1">
      <alignment vertical="center"/>
    </xf>
    <xf numFmtId="180" fontId="0" fillId="0" borderId="10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right" vertical="center"/>
    </xf>
    <xf numFmtId="0" fontId="47" fillId="0" borderId="10" xfId="0" applyFont="1" applyFill="1" applyBorder="1" applyAlignment="1">
      <alignment horizontal="center" vertical="center"/>
    </xf>
    <xf numFmtId="192" fontId="0" fillId="0" borderId="10" xfId="49" applyNumberFormat="1" applyFont="1" applyFill="1" applyBorder="1" applyAlignment="1">
      <alignment vertical="center"/>
    </xf>
    <xf numFmtId="193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100" workbookViewId="0" topLeftCell="A1">
      <selection activeCell="A1" sqref="A1:I1"/>
    </sheetView>
  </sheetViews>
  <sheetFormatPr defaultColWidth="12.57421875" defaultRowHeight="15"/>
  <sheetData>
    <row r="1" spans="1:9" ht="37.5" customHeight="1">
      <c r="A1" s="31" t="s">
        <v>40</v>
      </c>
      <c r="B1" s="31"/>
      <c r="C1" s="31"/>
      <c r="D1" s="31"/>
      <c r="E1" s="31"/>
      <c r="F1" s="31"/>
      <c r="G1" s="31"/>
      <c r="H1" s="31"/>
      <c r="I1" s="31"/>
    </row>
    <row r="2" spans="1:9" ht="18.75" customHeight="1">
      <c r="A2" s="6"/>
      <c r="B2" s="6"/>
      <c r="C2" s="6"/>
      <c r="D2" s="6"/>
      <c r="E2" s="6"/>
      <c r="F2" s="6"/>
      <c r="G2" s="6"/>
      <c r="H2" s="6"/>
      <c r="I2" s="13" t="s">
        <v>22</v>
      </c>
    </row>
    <row r="3" spans="1:10" ht="18.75" customHeight="1">
      <c r="A3" s="3"/>
      <c r="B3" s="3"/>
      <c r="C3" s="3"/>
      <c r="D3" s="3"/>
      <c r="E3" s="3"/>
      <c r="F3" s="3"/>
      <c r="G3" s="3"/>
      <c r="H3" s="3"/>
      <c r="I3" s="15" t="s">
        <v>32</v>
      </c>
      <c r="J3" s="14"/>
    </row>
    <row r="4" spans="1:9" ht="26.25" customHeight="1">
      <c r="A4" s="29" t="s">
        <v>0</v>
      </c>
      <c r="B4" s="32" t="s">
        <v>1</v>
      </c>
      <c r="C4" s="33"/>
      <c r="D4" s="34"/>
      <c r="E4" s="29" t="s">
        <v>30</v>
      </c>
      <c r="F4" s="29"/>
      <c r="G4" s="30" t="s">
        <v>5</v>
      </c>
      <c r="H4" s="29" t="s">
        <v>31</v>
      </c>
      <c r="I4" s="29"/>
    </row>
    <row r="5" spans="1:9" ht="26.25" customHeight="1">
      <c r="A5" s="29"/>
      <c r="B5" s="1" t="s">
        <v>4</v>
      </c>
      <c r="C5" s="1" t="s">
        <v>2</v>
      </c>
      <c r="D5" s="1" t="s">
        <v>3</v>
      </c>
      <c r="E5" s="5" t="s">
        <v>27</v>
      </c>
      <c r="F5" s="5" t="s">
        <v>28</v>
      </c>
      <c r="G5" s="29"/>
      <c r="H5" s="5" t="s">
        <v>29</v>
      </c>
      <c r="I5" s="5" t="s">
        <v>28</v>
      </c>
    </row>
    <row r="6" spans="1:9" ht="26.25" customHeight="1">
      <c r="A6" s="4" t="s">
        <v>23</v>
      </c>
      <c r="B6" s="7">
        <v>263098</v>
      </c>
      <c r="C6" s="7">
        <v>134327</v>
      </c>
      <c r="D6" s="7">
        <v>128771</v>
      </c>
      <c r="E6" s="8" t="s">
        <v>20</v>
      </c>
      <c r="F6" s="9" t="s">
        <v>21</v>
      </c>
      <c r="G6" s="7">
        <v>47510</v>
      </c>
      <c r="H6" s="9" t="s">
        <v>20</v>
      </c>
      <c r="I6" s="9" t="s">
        <v>20</v>
      </c>
    </row>
    <row r="7" spans="1:9" ht="26.25" customHeight="1">
      <c r="A7" s="2" t="s">
        <v>6</v>
      </c>
      <c r="B7" s="7">
        <v>301762</v>
      </c>
      <c r="C7" s="7">
        <v>153184</v>
      </c>
      <c r="D7" s="7">
        <v>148578</v>
      </c>
      <c r="E7" s="7">
        <f>B7-B6</f>
        <v>38664</v>
      </c>
      <c r="F7" s="10">
        <f>E7/B6*100</f>
        <v>14.695664733293299</v>
      </c>
      <c r="G7" s="7">
        <v>55086</v>
      </c>
      <c r="H7" s="11">
        <f>G7-G6</f>
        <v>7576</v>
      </c>
      <c r="I7" s="12">
        <f>H7/G6*100</f>
        <v>15.9461166070301</v>
      </c>
    </row>
    <row r="8" spans="1:9" ht="26.25" customHeight="1">
      <c r="A8" s="4" t="s">
        <v>24</v>
      </c>
      <c r="B8" s="7">
        <v>333137</v>
      </c>
      <c r="C8" s="7">
        <v>169545</v>
      </c>
      <c r="D8" s="7">
        <v>163592</v>
      </c>
      <c r="E8" s="7">
        <f aca="true" t="shared" si="0" ref="E8:E24">B8-B7</f>
        <v>31375</v>
      </c>
      <c r="F8" s="10">
        <f aca="true" t="shared" si="1" ref="F8:F24">E8/B7*100</f>
        <v>10.397266720130434</v>
      </c>
      <c r="G8" s="7">
        <v>60589</v>
      </c>
      <c r="H8" s="11">
        <f aca="true" t="shared" si="2" ref="H8:H23">G8-G7</f>
        <v>5503</v>
      </c>
      <c r="I8" s="12">
        <f aca="true" t="shared" si="3" ref="I8:I24">H8/G7*100</f>
        <v>9.989834077624078</v>
      </c>
    </row>
    <row r="9" spans="1:9" ht="26.25" customHeight="1">
      <c r="A9" s="1" t="s">
        <v>7</v>
      </c>
      <c r="B9" s="7">
        <v>367945</v>
      </c>
      <c r="C9" s="7">
        <v>185232</v>
      </c>
      <c r="D9" s="7">
        <v>182713</v>
      </c>
      <c r="E9" s="7">
        <f t="shared" si="0"/>
        <v>34808</v>
      </c>
      <c r="F9" s="10">
        <f t="shared" si="1"/>
        <v>10.44855419842287</v>
      </c>
      <c r="G9" s="7">
        <v>65851</v>
      </c>
      <c r="H9" s="11">
        <f t="shared" si="2"/>
        <v>5262</v>
      </c>
      <c r="I9" s="12">
        <f t="shared" si="3"/>
        <v>8.684744755648715</v>
      </c>
    </row>
    <row r="10" spans="1:9" ht="26.25" customHeight="1">
      <c r="A10" s="1" t="s">
        <v>8</v>
      </c>
      <c r="B10" s="7">
        <v>395189</v>
      </c>
      <c r="C10" s="7">
        <v>198014</v>
      </c>
      <c r="D10" s="7">
        <v>197175</v>
      </c>
      <c r="E10" s="7">
        <f t="shared" si="0"/>
        <v>27244</v>
      </c>
      <c r="F10" s="10">
        <f t="shared" si="1"/>
        <v>7.404367500577531</v>
      </c>
      <c r="G10" s="7">
        <v>70135</v>
      </c>
      <c r="H10" s="11">
        <f t="shared" si="2"/>
        <v>4284</v>
      </c>
      <c r="I10" s="12">
        <f t="shared" si="3"/>
        <v>6.505595966651987</v>
      </c>
    </row>
    <row r="11" spans="1:9" ht="26.25" customHeight="1">
      <c r="A11" s="5" t="s">
        <v>19</v>
      </c>
      <c r="B11" s="7">
        <v>426566</v>
      </c>
      <c r="C11" s="7">
        <v>210949</v>
      </c>
      <c r="D11" s="7">
        <v>215617</v>
      </c>
      <c r="E11" s="7">
        <f t="shared" si="0"/>
        <v>31377</v>
      </c>
      <c r="F11" s="10">
        <f t="shared" si="1"/>
        <v>7.939745286432568</v>
      </c>
      <c r="G11" s="7">
        <v>80433</v>
      </c>
      <c r="H11" s="11">
        <f t="shared" si="2"/>
        <v>10298</v>
      </c>
      <c r="I11" s="12">
        <f t="shared" si="3"/>
        <v>14.683111142796038</v>
      </c>
    </row>
    <row r="12" spans="1:9" ht="26.25" customHeight="1">
      <c r="A12" s="1" t="s">
        <v>9</v>
      </c>
      <c r="B12" s="7">
        <v>467752</v>
      </c>
      <c r="C12" s="7">
        <v>230708</v>
      </c>
      <c r="D12" s="7">
        <v>237044</v>
      </c>
      <c r="E12" s="7">
        <f t="shared" si="0"/>
        <v>41186</v>
      </c>
      <c r="F12" s="10">
        <f t="shared" si="1"/>
        <v>9.655246784788286</v>
      </c>
      <c r="G12" s="7">
        <v>87146</v>
      </c>
      <c r="H12" s="11">
        <f t="shared" si="2"/>
        <v>6713</v>
      </c>
      <c r="I12" s="12">
        <f t="shared" si="3"/>
        <v>8.346076859000659</v>
      </c>
    </row>
    <row r="13" spans="1:9" ht="26.25" customHeight="1">
      <c r="A13" s="1" t="s">
        <v>10</v>
      </c>
      <c r="B13" s="7">
        <v>524827</v>
      </c>
      <c r="C13" s="7">
        <v>260604</v>
      </c>
      <c r="D13" s="7">
        <v>264223</v>
      </c>
      <c r="E13" s="7">
        <f t="shared" si="0"/>
        <v>57075</v>
      </c>
      <c r="F13" s="10">
        <f t="shared" si="1"/>
        <v>12.201978826386632</v>
      </c>
      <c r="G13" s="7">
        <v>98635</v>
      </c>
      <c r="H13" s="11">
        <f t="shared" si="2"/>
        <v>11489</v>
      </c>
      <c r="I13" s="12">
        <f t="shared" si="3"/>
        <v>13.18362288573199</v>
      </c>
    </row>
    <row r="14" spans="1:9" ht="26.25" customHeight="1">
      <c r="A14" s="1" t="s">
        <v>11</v>
      </c>
      <c r="B14" s="7">
        <v>576482</v>
      </c>
      <c r="C14" s="7">
        <v>287077</v>
      </c>
      <c r="D14" s="7">
        <v>289405</v>
      </c>
      <c r="E14" s="7">
        <f t="shared" si="0"/>
        <v>51655</v>
      </c>
      <c r="F14" s="10">
        <f t="shared" si="1"/>
        <v>9.842290888235553</v>
      </c>
      <c r="G14" s="7">
        <v>120088</v>
      </c>
      <c r="H14" s="11">
        <f t="shared" si="2"/>
        <v>21453</v>
      </c>
      <c r="I14" s="12">
        <f t="shared" si="3"/>
        <v>21.749885943123637</v>
      </c>
    </row>
    <row r="15" spans="1:9" ht="26.25" customHeight="1">
      <c r="A15" s="1" t="s">
        <v>12</v>
      </c>
      <c r="B15" s="7">
        <v>634247</v>
      </c>
      <c r="C15" s="7">
        <v>315746</v>
      </c>
      <c r="D15" s="7">
        <v>318501</v>
      </c>
      <c r="E15" s="7">
        <f t="shared" si="0"/>
        <v>57765</v>
      </c>
      <c r="F15" s="10">
        <f t="shared" si="1"/>
        <v>10.02026082340819</v>
      </c>
      <c r="G15" s="7">
        <v>148173</v>
      </c>
      <c r="H15" s="11">
        <f t="shared" si="2"/>
        <v>28085</v>
      </c>
      <c r="I15" s="12">
        <f t="shared" si="3"/>
        <v>23.387016188128705</v>
      </c>
    </row>
    <row r="16" spans="1:9" ht="26.25" customHeight="1">
      <c r="A16" s="1" t="s">
        <v>13</v>
      </c>
      <c r="B16" s="7">
        <v>681797</v>
      </c>
      <c r="C16" s="7">
        <v>338309</v>
      </c>
      <c r="D16" s="7">
        <v>343488</v>
      </c>
      <c r="E16" s="7">
        <f t="shared" si="0"/>
        <v>47550</v>
      </c>
      <c r="F16" s="10">
        <f t="shared" si="1"/>
        <v>7.49707921361867</v>
      </c>
      <c r="G16" s="7">
        <v>175632</v>
      </c>
      <c r="H16" s="11">
        <f t="shared" si="2"/>
        <v>27459</v>
      </c>
      <c r="I16" s="12">
        <f t="shared" si="3"/>
        <v>18.531716304589903</v>
      </c>
    </row>
    <row r="17" spans="1:9" ht="26.25" customHeight="1">
      <c r="A17" s="1" t="s">
        <v>14</v>
      </c>
      <c r="B17" s="7">
        <v>718719</v>
      </c>
      <c r="C17" s="7">
        <v>355577</v>
      </c>
      <c r="D17" s="7">
        <v>363142</v>
      </c>
      <c r="E17" s="7">
        <f t="shared" si="0"/>
        <v>36922</v>
      </c>
      <c r="F17" s="10">
        <f t="shared" si="1"/>
        <v>5.415394904935047</v>
      </c>
      <c r="G17" s="7">
        <v>199168</v>
      </c>
      <c r="H17" s="11">
        <f t="shared" si="2"/>
        <v>23536</v>
      </c>
      <c r="I17" s="12">
        <f t="shared" si="3"/>
        <v>13.400747016489023</v>
      </c>
    </row>
    <row r="18" spans="1:9" ht="26.25" customHeight="1">
      <c r="A18" s="1" t="s">
        <v>15</v>
      </c>
      <c r="B18" s="7">
        <v>727260</v>
      </c>
      <c r="C18" s="7">
        <v>357430</v>
      </c>
      <c r="D18" s="7">
        <v>369830</v>
      </c>
      <c r="E18" s="7">
        <f t="shared" si="0"/>
        <v>8541</v>
      </c>
      <c r="F18" s="10">
        <f t="shared" si="1"/>
        <v>1.18836429814712</v>
      </c>
      <c r="G18" s="7">
        <v>213938</v>
      </c>
      <c r="H18" s="11">
        <f t="shared" si="2"/>
        <v>14770</v>
      </c>
      <c r="I18" s="12">
        <f t="shared" si="3"/>
        <v>7.4158499357326475</v>
      </c>
    </row>
    <row r="19" spans="1:9" ht="26.25" customHeight="1">
      <c r="A19" s="1" t="s">
        <v>16</v>
      </c>
      <c r="B19" s="7">
        <v>737098</v>
      </c>
      <c r="C19" s="7">
        <v>360938</v>
      </c>
      <c r="D19" s="7">
        <v>376160</v>
      </c>
      <c r="E19" s="7">
        <f t="shared" si="0"/>
        <v>9838</v>
      </c>
      <c r="F19" s="10">
        <f t="shared" si="1"/>
        <v>1.3527486731017793</v>
      </c>
      <c r="G19" s="7">
        <v>222806</v>
      </c>
      <c r="H19" s="11">
        <f t="shared" si="2"/>
        <v>8868</v>
      </c>
      <c r="I19" s="12">
        <f t="shared" si="3"/>
        <v>4.145126158045788</v>
      </c>
    </row>
    <row r="20" spans="1:9" ht="26.25" customHeight="1">
      <c r="A20" s="4" t="s">
        <v>25</v>
      </c>
      <c r="B20" s="7">
        <v>739300</v>
      </c>
      <c r="C20" s="7">
        <v>362034</v>
      </c>
      <c r="D20" s="7">
        <v>377266</v>
      </c>
      <c r="E20" s="7">
        <f>B20-B19</f>
        <v>2202</v>
      </c>
      <c r="F20" s="10">
        <f t="shared" si="1"/>
        <v>0.2987391093178926</v>
      </c>
      <c r="G20" s="7">
        <v>237361</v>
      </c>
      <c r="H20" s="11">
        <f t="shared" si="2"/>
        <v>14555</v>
      </c>
      <c r="I20" s="12">
        <f t="shared" si="3"/>
        <v>6.532588888988627</v>
      </c>
    </row>
    <row r="21" spans="1:9" ht="26.25" customHeight="1">
      <c r="A21" s="24" t="s">
        <v>26</v>
      </c>
      <c r="B21" s="21">
        <v>738674</v>
      </c>
      <c r="C21" s="21">
        <v>361881</v>
      </c>
      <c r="D21" s="21">
        <v>376793</v>
      </c>
      <c r="E21" s="27">
        <f t="shared" si="0"/>
        <v>-626</v>
      </c>
      <c r="F21" s="28">
        <f t="shared" si="1"/>
        <v>-0.08467469227647774</v>
      </c>
      <c r="G21" s="21">
        <v>252464</v>
      </c>
      <c r="H21" s="22">
        <f t="shared" si="2"/>
        <v>15103</v>
      </c>
      <c r="I21" s="23">
        <f t="shared" si="3"/>
        <v>6.362881855064649</v>
      </c>
    </row>
    <row r="22" spans="1:9" ht="26.25" customHeight="1">
      <c r="A22" s="24" t="s">
        <v>17</v>
      </c>
      <c r="B22" s="21">
        <v>729980</v>
      </c>
      <c r="C22" s="21">
        <v>356519</v>
      </c>
      <c r="D22" s="21">
        <v>373461</v>
      </c>
      <c r="E22" s="27">
        <f t="shared" si="0"/>
        <v>-8694</v>
      </c>
      <c r="F22" s="28">
        <f t="shared" si="1"/>
        <v>-1.176973874808102</v>
      </c>
      <c r="G22" s="21">
        <v>261652</v>
      </c>
      <c r="H22" s="22">
        <f t="shared" si="2"/>
        <v>9188</v>
      </c>
      <c r="I22" s="23">
        <f t="shared" si="3"/>
        <v>3.639330756068192</v>
      </c>
    </row>
    <row r="23" spans="1:9" ht="26.25" customHeight="1">
      <c r="A23" s="24" t="s">
        <v>18</v>
      </c>
      <c r="B23" s="21">
        <v>723323</v>
      </c>
      <c r="C23" s="21">
        <v>351788</v>
      </c>
      <c r="D23" s="21">
        <v>371535</v>
      </c>
      <c r="E23" s="27">
        <f t="shared" si="0"/>
        <v>-6657</v>
      </c>
      <c r="F23" s="28">
        <f t="shared" si="1"/>
        <v>-0.9119427929532316</v>
      </c>
      <c r="G23" s="21">
        <v>271284</v>
      </c>
      <c r="H23" s="22">
        <f t="shared" si="2"/>
        <v>9632</v>
      </c>
      <c r="I23" s="23">
        <f t="shared" si="3"/>
        <v>3.681225444483512</v>
      </c>
    </row>
    <row r="24" spans="1:9" ht="26.25" customHeight="1">
      <c r="A24" s="24" t="s">
        <v>19</v>
      </c>
      <c r="B24" s="21">
        <v>716197</v>
      </c>
      <c r="C24" s="25">
        <v>348609</v>
      </c>
      <c r="D24" s="25">
        <v>367588</v>
      </c>
      <c r="E24" s="27">
        <f t="shared" si="0"/>
        <v>-7126</v>
      </c>
      <c r="F24" s="28">
        <f t="shared" si="1"/>
        <v>-0.9851753642563558</v>
      </c>
      <c r="G24" s="21">
        <v>279019</v>
      </c>
      <c r="H24" s="22">
        <f>G24-G23</f>
        <v>7735</v>
      </c>
      <c r="I24" s="23">
        <f t="shared" si="3"/>
        <v>2.851255510829979</v>
      </c>
    </row>
    <row r="25" spans="1:9" ht="26.25" customHeight="1">
      <c r="A25" s="24" t="s">
        <v>38</v>
      </c>
      <c r="B25" s="21">
        <f>C25+D25</f>
        <v>704989</v>
      </c>
      <c r="C25" s="25">
        <v>343338</v>
      </c>
      <c r="D25" s="25">
        <v>361651</v>
      </c>
      <c r="E25" s="27">
        <f>B25-B24</f>
        <v>-11208</v>
      </c>
      <c r="F25" s="28">
        <f>E25/B24*100</f>
        <v>-1.5649325534734158</v>
      </c>
      <c r="G25" s="21">
        <v>286013</v>
      </c>
      <c r="H25" s="22">
        <f>G25-G24</f>
        <v>6994</v>
      </c>
      <c r="I25" s="23">
        <f>H25/G24*100</f>
        <v>2.506639332805293</v>
      </c>
    </row>
    <row r="26" spans="1:9" ht="26.25" customHeight="1">
      <c r="A26" s="26" t="s">
        <v>39</v>
      </c>
      <c r="B26" s="21">
        <f>C26+D26</f>
        <v>693389</v>
      </c>
      <c r="C26" s="25">
        <v>337812</v>
      </c>
      <c r="D26" s="25">
        <v>355577</v>
      </c>
      <c r="E26" s="27">
        <f>B26-B25</f>
        <v>-11600</v>
      </c>
      <c r="F26" s="28">
        <f>E26/B25*100</f>
        <v>-1.6454157440754396</v>
      </c>
      <c r="G26" s="21">
        <v>297421</v>
      </c>
      <c r="H26" s="22">
        <f>G26-G25</f>
        <v>11408</v>
      </c>
      <c r="I26" s="23">
        <f>H26/G25*100</f>
        <v>3.988629887452668</v>
      </c>
    </row>
    <row r="27" spans="1:9" ht="15" customHeight="1">
      <c r="A27" s="19" t="s">
        <v>33</v>
      </c>
      <c r="B27" s="17"/>
      <c r="C27" s="17"/>
      <c r="D27" s="17"/>
      <c r="E27" s="17"/>
      <c r="F27" s="17"/>
      <c r="G27" s="17"/>
      <c r="H27" s="17"/>
      <c r="I27" s="17"/>
    </row>
    <row r="28" spans="1:9" ht="15" customHeight="1">
      <c r="A28" s="20" t="s">
        <v>36</v>
      </c>
      <c r="B28" s="18"/>
      <c r="C28" s="18"/>
      <c r="D28" s="18"/>
      <c r="E28" s="18"/>
      <c r="F28" s="18"/>
      <c r="G28" s="18"/>
      <c r="H28" s="18"/>
      <c r="I28" s="18"/>
    </row>
    <row r="29" spans="1:9" ht="15" customHeight="1">
      <c r="A29" s="20" t="s">
        <v>34</v>
      </c>
      <c r="B29" s="18"/>
      <c r="C29" s="18"/>
      <c r="D29" s="18"/>
      <c r="E29" s="18"/>
      <c r="F29" s="18"/>
      <c r="G29" s="18"/>
      <c r="H29" s="18"/>
      <c r="I29" s="18"/>
    </row>
    <row r="30" spans="1:9" ht="15" customHeight="1">
      <c r="A30" s="20" t="s">
        <v>37</v>
      </c>
      <c r="B30" s="18"/>
      <c r="C30" s="18"/>
      <c r="D30" s="18"/>
      <c r="E30" s="18"/>
      <c r="F30" s="18"/>
      <c r="G30" s="18"/>
      <c r="H30" s="18"/>
      <c r="I30" s="18"/>
    </row>
    <row r="31" ht="15" customHeight="1">
      <c r="A31" s="16" t="s">
        <v>35</v>
      </c>
    </row>
  </sheetData>
  <sheetProtection/>
  <mergeCells count="6">
    <mergeCell ref="H4:I4"/>
    <mergeCell ref="A4:A5"/>
    <mergeCell ref="G4:G5"/>
    <mergeCell ref="A1:I1"/>
    <mergeCell ref="E4:F4"/>
    <mergeCell ref="B4:D4"/>
  </mergeCells>
  <printOptions horizontalCentered="1"/>
  <pageMargins left="0.4724409448818898" right="0.5511811023622047" top="0.31496062992125984" bottom="0.31496062992125984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B-AB</dc:creator>
  <cp:keywords/>
  <dc:description/>
  <cp:lastModifiedBy>Windows ユーザー</cp:lastModifiedBy>
  <cp:lastPrinted>2011-11-04T06:09:01Z</cp:lastPrinted>
  <dcterms:created xsi:type="dcterms:W3CDTF">2011-02-03T02:56:30Z</dcterms:created>
  <dcterms:modified xsi:type="dcterms:W3CDTF">2021-12-23T01:09:49Z</dcterms:modified>
  <cp:category/>
  <cp:version/>
  <cp:contentType/>
  <cp:contentStatus/>
</cp:coreProperties>
</file>