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３－１" sheetId="1" r:id="rId1"/>
    <sheet name="概要３－２" sheetId="2" r:id="rId2"/>
  </sheets>
  <definedNames>
    <definedName name="_xlnm.Print_Area" localSheetId="0">'概要３－１'!$A$1:$I$35</definedName>
    <definedName name="_xlnm.Print_Area" localSheetId="1">'概要３－２'!$A$1:$H$33</definedName>
  </definedNames>
  <calcPr fullCalcOnLoad="1"/>
</workbook>
</file>

<file path=xl/sharedStrings.xml><?xml version="1.0" encoding="utf-8"?>
<sst xmlns="http://schemas.openxmlformats.org/spreadsheetml/2006/main" count="71" uniqueCount="49">
  <si>
    <t>パルプ･紙</t>
  </si>
  <si>
    <t>３人以下</t>
  </si>
  <si>
    <t>３人以下</t>
  </si>
  <si>
    <t>年次</t>
  </si>
  <si>
    <t>従業者数</t>
  </si>
  <si>
    <t>対前年増減率(％)</t>
  </si>
  <si>
    <t>3人以下</t>
  </si>
  <si>
    <t>4～29人</t>
  </si>
  <si>
    <t>30人以上</t>
  </si>
  <si>
    <t>順位</t>
  </si>
  <si>
    <t>構成比(％)</t>
  </si>
  <si>
    <t>業種別</t>
  </si>
  <si>
    <t>その他の業種</t>
  </si>
  <si>
    <t>計</t>
  </si>
  <si>
    <t>（単位：人）</t>
  </si>
  <si>
    <t>従業者数</t>
  </si>
  <si>
    <t>グラフ用</t>
  </si>
  <si>
    <t>従業者数</t>
  </si>
  <si>
    <t>増減率</t>
  </si>
  <si>
    <t>家具･装備品</t>
  </si>
  <si>
    <t>金属製品</t>
  </si>
  <si>
    <t>一般機械</t>
  </si>
  <si>
    <t>食料品</t>
  </si>
  <si>
    <t>電気機械</t>
  </si>
  <si>
    <t>30人以上</t>
  </si>
  <si>
    <t>　（1） 従業者規模別従業者数</t>
  </si>
  <si>
    <t>３　従業者数</t>
  </si>
  <si>
    <t>従業者規模別</t>
  </si>
  <si>
    <t>従業者数　　　(全事業所)</t>
  </si>
  <si>
    <t>　(2) 業種別従業者数</t>
  </si>
  <si>
    <t>４～29人</t>
  </si>
  <si>
    <t>　第７表　従業者規模別従業者数の推移</t>
  </si>
  <si>
    <t>　第８表　業種別従業者数(全事業所)</t>
  </si>
  <si>
    <t>平成15年</t>
  </si>
  <si>
    <t>　　 でみると､「電気機械」が最も</t>
  </si>
  <si>
    <t>印刷</t>
  </si>
  <si>
    <t>　　　従業者数を業種別に構成比で</t>
  </si>
  <si>
    <t>　　「食料品」(同14.9%)、「一般機</t>
  </si>
  <si>
    <t>　 　これを対前年増減率でみると｢</t>
  </si>
  <si>
    <t>平成12年</t>
  </si>
  <si>
    <t>平成16年</t>
  </si>
  <si>
    <t>　　　では、1,011人（同2.0％減）の減少となっている。　　</t>
  </si>
  <si>
    <t>　　 多く（構成比15.7%）、次いで、</t>
  </si>
  <si>
    <t>　　 械」（同12.1%）となっている｡</t>
  </si>
  <si>
    <t xml:space="preserve">     の減となっている。</t>
  </si>
  <si>
    <t>　　　対前年比1.6％減）減少し、従業者４～29人の事業所が17,302人と前年より1,091人（同5.9％減）</t>
  </si>
  <si>
    <t>　　　　従業者数を従業者規模別にみると、従業者30人以上の事業所が28,871人と、前年より478人（</t>
  </si>
  <si>
    <t xml:space="preserve">     家具･装備品 」については8.3%</t>
  </si>
  <si>
    <t>　　　減少し、従業者３人以下の事業所が4,218人と前年より558人（同15.2％増）増加している。全体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</si>
</sst>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5.75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9.75"/>
      <name val="ＭＳ Ｐゴシック"/>
      <family val="3"/>
    </font>
    <font>
      <sz val="9"/>
      <name val="明朝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5" fillId="0" borderId="8" xfId="0" applyFont="1" applyBorder="1" applyAlignment="1">
      <alignment/>
    </xf>
    <xf numFmtId="188" fontId="15" fillId="0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 horizontal="right"/>
    </xf>
    <xf numFmtId="188" fontId="15" fillId="0" borderId="9" xfId="0" applyNumberFormat="1" applyFont="1" applyFill="1" applyBorder="1" applyAlignment="1">
      <alignment/>
    </xf>
    <xf numFmtId="199" fontId="15" fillId="0" borderId="3" xfId="0" applyNumberFormat="1" applyFont="1" applyBorder="1" applyAlignment="1">
      <alignment/>
    </xf>
    <xf numFmtId="199" fontId="15" fillId="0" borderId="3" xfId="0" applyNumberFormat="1" applyFont="1" applyFill="1" applyBorder="1" applyAlignment="1">
      <alignment/>
    </xf>
    <xf numFmtId="199" fontId="15" fillId="0" borderId="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189" fontId="15" fillId="0" borderId="0" xfId="0" applyNumberFormat="1" applyFont="1" applyAlignment="1">
      <alignment/>
    </xf>
    <xf numFmtId="199" fontId="15" fillId="0" borderId="10" xfId="0" applyNumberFormat="1" applyFont="1" applyBorder="1" applyAlignment="1">
      <alignment/>
    </xf>
    <xf numFmtId="199" fontId="15" fillId="0" borderId="11" xfId="0" applyNumberFormat="1" applyFont="1" applyFill="1" applyBorder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2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2" fillId="0" borderId="5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 quotePrefix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8" xfId="0" applyFont="1" applyBorder="1" applyAlignment="1">
      <alignment horizontal="center" vertical="center"/>
    </xf>
    <xf numFmtId="188" fontId="22" fillId="0" borderId="7" xfId="0" applyNumberFormat="1" applyFont="1" applyFill="1" applyBorder="1" applyAlignment="1" quotePrefix="1">
      <alignment horizontal="right" vertical="center"/>
    </xf>
    <xf numFmtId="203" fontId="22" fillId="0" borderId="3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203" fontId="22" fillId="0" borderId="5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7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wrapText="1"/>
    </xf>
    <xf numFmtId="176" fontId="25" fillId="0" borderId="0" xfId="0" applyNumberFormat="1" applyFont="1" applyFill="1" applyBorder="1" applyAlignment="1">
      <alignment/>
    </xf>
    <xf numFmtId="0" fontId="17" fillId="0" borderId="3" xfId="0" applyFont="1" applyBorder="1" applyAlignment="1">
      <alignment horizontal="center" vertical="center"/>
    </xf>
    <xf numFmtId="188" fontId="17" fillId="0" borderId="0" xfId="0" applyNumberFormat="1" applyFont="1" applyFill="1" applyBorder="1" applyAlignment="1">
      <alignment vertical="center"/>
    </xf>
    <xf numFmtId="189" fontId="17" fillId="0" borderId="8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189" fontId="17" fillId="0" borderId="3" xfId="0" applyNumberFormat="1" applyFont="1" applyFill="1" applyBorder="1" applyAlignment="1">
      <alignment vertical="center"/>
    </xf>
    <xf numFmtId="205" fontId="17" fillId="0" borderId="10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88" fontId="17" fillId="0" borderId="12" xfId="0" applyNumberFormat="1" applyFont="1" applyFill="1" applyBorder="1" applyAlignment="1">
      <alignment vertical="center"/>
    </xf>
    <xf numFmtId="189" fontId="17" fillId="0" borderId="4" xfId="0" applyNumberFormat="1" applyFont="1" applyFill="1" applyBorder="1" applyAlignment="1">
      <alignment vertical="center"/>
    </xf>
    <xf numFmtId="205" fontId="17" fillId="0" borderId="13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left"/>
    </xf>
    <xf numFmtId="188" fontId="22" fillId="0" borderId="5" xfId="0" applyNumberFormat="1" applyFont="1" applyFill="1" applyBorder="1" applyAlignment="1">
      <alignment vertical="center"/>
    </xf>
    <xf numFmtId="205" fontId="17" fillId="0" borderId="8" xfId="0" applyNumberFormat="1" applyFont="1" applyFill="1" applyBorder="1" applyAlignment="1">
      <alignment horizontal="right" vertical="center"/>
    </xf>
    <xf numFmtId="205" fontId="17" fillId="0" borderId="1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8" fontId="22" fillId="0" borderId="5" xfId="0" applyNumberFormat="1" applyFont="1" applyFill="1" applyBorder="1" applyAlignment="1" quotePrefix="1">
      <alignment horizontal="righ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12" xfId="0" applyFont="1" applyBorder="1" applyAlignment="1" quotePrefix="1">
      <alignment horizontal="center" vertical="center" wrapText="1"/>
    </xf>
    <xf numFmtId="0" fontId="17" fillId="0" borderId="2" xfId="0" applyFont="1" applyBorder="1" applyAlignment="1" quotePrefix="1">
      <alignment horizontal="center" vertical="center" wrapText="1"/>
    </xf>
    <xf numFmtId="0" fontId="17" fillId="0" borderId="13" xfId="0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第９図　従業者規模別従業者数の推移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77275"/>
          <c:h val="0.87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'概要３－１'!$S$13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'概要３－１'!$P$14:$P$18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'概要３－１'!$S$14:$S$18</c:f>
              <c:numCache>
                <c:ptCount val="5"/>
                <c:pt idx="0">
                  <c:v>33130</c:v>
                </c:pt>
                <c:pt idx="1">
                  <c:v>32050</c:v>
                </c:pt>
                <c:pt idx="2">
                  <c:v>30384</c:v>
                </c:pt>
                <c:pt idx="3">
                  <c:v>29349</c:v>
                </c:pt>
                <c:pt idx="4">
                  <c:v>28871</c:v>
                </c:pt>
              </c:numCache>
            </c:numRef>
          </c:val>
        </c:ser>
        <c:ser>
          <c:idx val="1"/>
          <c:order val="1"/>
          <c:tx>
            <c:strRef>
              <c:f>'概要３－１'!$R$13</c:f>
              <c:strCache>
                <c:ptCount val="1"/>
                <c:pt idx="0">
                  <c:v>４～29人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'概要３－１'!$P$14:$P$18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'概要３－１'!$R$14:$R$18</c:f>
              <c:numCache>
                <c:ptCount val="5"/>
                <c:pt idx="0">
                  <c:v>21947</c:v>
                </c:pt>
                <c:pt idx="1">
                  <c:v>20648</c:v>
                </c:pt>
                <c:pt idx="2">
                  <c:v>19110</c:v>
                </c:pt>
                <c:pt idx="3">
                  <c:v>18393</c:v>
                </c:pt>
                <c:pt idx="4">
                  <c:v>17302</c:v>
                </c:pt>
              </c:numCache>
            </c:numRef>
          </c:val>
        </c:ser>
        <c:ser>
          <c:idx val="0"/>
          <c:order val="2"/>
          <c:tx>
            <c:strRef>
              <c:f>'概要３－１'!$Q$13</c:f>
              <c:strCache>
                <c:ptCount val="1"/>
                <c:pt idx="0">
                  <c:v>３人以下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'概要３－１'!$P$14:$P$18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'概要３－１'!$Q$14:$Q$18</c:f>
              <c:numCache>
                <c:ptCount val="5"/>
                <c:pt idx="0">
                  <c:v>4301</c:v>
                </c:pt>
                <c:pt idx="1">
                  <c:v>4344</c:v>
                </c:pt>
                <c:pt idx="2">
                  <c:v>4676</c:v>
                </c:pt>
                <c:pt idx="3">
                  <c:v>3660</c:v>
                </c:pt>
                <c:pt idx="4">
                  <c:v>4218</c:v>
                </c:pt>
              </c:numCache>
            </c:numRef>
          </c:val>
        </c:ser>
        <c:overlap val="100"/>
        <c:gapWidth val="80"/>
        <c:axId val="12881065"/>
        <c:axId val="48820722"/>
      </c:barChart>
      <c:catAx>
        <c:axId val="12881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20722"/>
        <c:crosses val="autoZero"/>
        <c:auto val="1"/>
        <c:lblOffset val="100"/>
        <c:noMultiLvlLbl val="0"/>
      </c:catAx>
      <c:valAx>
        <c:axId val="48820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81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8315"/>
          <c:w val="0.20575"/>
          <c:h val="0.168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第10図　従業者規模別対前年増減率の推移　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0.768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'概要３－１'!$Q$21</c:f>
              <c:strCache>
                <c:ptCount val="1"/>
                <c:pt idx="0">
                  <c:v>３人以下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'概要３－１'!$P$22:$P$26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'概要３－１'!$Q$22:$Q$26</c:f>
              <c:numCache>
                <c:ptCount val="5"/>
                <c:pt idx="0">
                  <c:v>-9.5</c:v>
                </c:pt>
                <c:pt idx="1">
                  <c:v>1</c:v>
                </c:pt>
                <c:pt idx="2">
                  <c:v>7.6</c:v>
                </c:pt>
                <c:pt idx="3">
                  <c:v>-21.7</c:v>
                </c:pt>
                <c:pt idx="4">
                  <c:v>15.2</c:v>
                </c:pt>
              </c:numCache>
            </c:numRef>
          </c:val>
        </c:ser>
        <c:ser>
          <c:idx val="1"/>
          <c:order val="1"/>
          <c:tx>
            <c:strRef>
              <c:f>'概要３－１'!$R$21</c:f>
              <c:strCache>
                <c:ptCount val="1"/>
                <c:pt idx="0">
                  <c:v>４～29人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'概要３－１'!$P$22:$P$26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'概要３－１'!$R$22:$R$26</c:f>
              <c:numCache>
                <c:ptCount val="5"/>
                <c:pt idx="0">
                  <c:v>-4.7</c:v>
                </c:pt>
                <c:pt idx="1">
                  <c:v>-5.9</c:v>
                </c:pt>
                <c:pt idx="2">
                  <c:v>-7.4</c:v>
                </c:pt>
                <c:pt idx="3">
                  <c:v>-3.8</c:v>
                </c:pt>
                <c:pt idx="4">
                  <c:v>-5.9</c:v>
                </c:pt>
              </c:numCache>
            </c:numRef>
          </c:val>
        </c:ser>
        <c:ser>
          <c:idx val="2"/>
          <c:order val="2"/>
          <c:tx>
            <c:strRef>
              <c:f>'概要３－１'!$S$21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'概要３－１'!$P$22:$P$26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'概要３－１'!$S$22:$S$26</c:f>
              <c:numCache>
                <c:ptCount val="5"/>
                <c:pt idx="0">
                  <c:v>-1.8</c:v>
                </c:pt>
                <c:pt idx="1">
                  <c:v>-3.3</c:v>
                </c:pt>
                <c:pt idx="2">
                  <c:v>-5.2</c:v>
                </c:pt>
                <c:pt idx="3">
                  <c:v>-3.4</c:v>
                </c:pt>
                <c:pt idx="4">
                  <c:v>-1.6</c:v>
                </c:pt>
              </c:numCache>
            </c:numRef>
          </c:val>
        </c:ser>
        <c:axId val="36733315"/>
        <c:axId val="62164380"/>
      </c:barChart>
      <c:catAx>
        <c:axId val="36733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64380"/>
        <c:crosses val="autoZero"/>
        <c:auto val="1"/>
        <c:lblOffset val="100"/>
        <c:noMultiLvlLbl val="0"/>
      </c:catAx>
      <c:valAx>
        <c:axId val="62164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36733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82"/>
          <c:w val="0.193"/>
          <c:h val="0.168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第11図　業種別従業者数</a:t>
            </a:r>
          </a:p>
        </c:rich>
      </c:tx>
      <c:layout>
        <c:manualLayout>
          <c:xMode val="factor"/>
          <c:yMode val="factor"/>
          <c:x val="0.039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5375"/>
          <c:w val="0.49225"/>
          <c:h val="0.7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dashDnDiag">
                <a:fgClr>
                  <a:srgbClr val="6633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電気機械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その他の業種
31.4%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'概要３－２'!$E$17:$E$24</c:f>
              <c:strCache>
                <c:ptCount val="8"/>
                <c:pt idx="0">
                  <c:v>電気機械</c:v>
                </c:pt>
                <c:pt idx="1">
                  <c:v>食料品</c:v>
                </c:pt>
                <c:pt idx="2">
                  <c:v>一般機械</c:v>
                </c:pt>
                <c:pt idx="3">
                  <c:v>金属製品</c:v>
                </c:pt>
                <c:pt idx="4">
                  <c:v>印刷</c:v>
                </c:pt>
                <c:pt idx="5">
                  <c:v>家具･装備品</c:v>
                </c:pt>
                <c:pt idx="6">
                  <c:v>パルプ･紙</c:v>
                </c:pt>
                <c:pt idx="7">
                  <c:v>その他の業種</c:v>
                </c:pt>
              </c:strCache>
            </c:strRef>
          </c:cat>
          <c:val>
            <c:numRef>
              <c:f>'概要３－２'!$G$17:$G$24</c:f>
              <c:numCache>
                <c:ptCount val="8"/>
                <c:pt idx="0">
                  <c:v>15.679387192157328</c:v>
                </c:pt>
                <c:pt idx="1">
                  <c:v>14.86376535492449</c:v>
                </c:pt>
                <c:pt idx="2">
                  <c:v>12.063662161893989</c:v>
                </c:pt>
                <c:pt idx="3">
                  <c:v>9.714036236629557</c:v>
                </c:pt>
                <c:pt idx="4">
                  <c:v>6.409874779226449</c:v>
                </c:pt>
                <c:pt idx="5">
                  <c:v>5.048520569149253</c:v>
                </c:pt>
                <c:pt idx="6">
                  <c:v>4.838165545434701</c:v>
                </c:pt>
                <c:pt idx="7">
                  <c:v>31.38258816058423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23625"/>
          <c:w val="0.29375"/>
          <c:h val="0.5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180975</xdr:rowOff>
    </xdr:from>
    <xdr:to>
      <xdr:col>4</xdr:col>
      <xdr:colOff>466725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0" y="1924050"/>
        <a:ext cx="4210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7</xdr:row>
      <xdr:rowOff>209550</xdr:rowOff>
    </xdr:from>
    <xdr:to>
      <xdr:col>9</xdr:col>
      <xdr:colOff>0</xdr:colOff>
      <xdr:row>21</xdr:row>
      <xdr:rowOff>9525</xdr:rowOff>
    </xdr:to>
    <xdr:graphicFrame>
      <xdr:nvGraphicFramePr>
        <xdr:cNvPr id="2" name="Chart 3"/>
        <xdr:cNvGraphicFramePr/>
      </xdr:nvGraphicFramePr>
      <xdr:xfrm>
        <a:off x="4343400" y="1952625"/>
        <a:ext cx="42291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0</xdr:rowOff>
    </xdr:from>
    <xdr:to>
      <xdr:col>7</xdr:col>
      <xdr:colOff>1171575</xdr:colOff>
      <xdr:row>11</xdr:row>
      <xdr:rowOff>142875</xdr:rowOff>
    </xdr:to>
    <xdr:graphicFrame>
      <xdr:nvGraphicFramePr>
        <xdr:cNvPr id="1" name="Chart 1"/>
        <xdr:cNvGraphicFramePr/>
      </xdr:nvGraphicFramePr>
      <xdr:xfrm>
        <a:off x="2905125" y="304800"/>
        <a:ext cx="56102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</xdr:row>
      <xdr:rowOff>200025</xdr:rowOff>
    </xdr:from>
    <xdr:to>
      <xdr:col>4</xdr:col>
      <xdr:colOff>1438275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19550" y="1419225"/>
          <a:ext cx="13525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全従業者数
50,391人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V41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69921875" style="1" customWidth="1"/>
    <col min="2" max="3" width="10.5" style="1" customWidth="1"/>
    <col min="4" max="4" width="9.59765625" style="1" customWidth="1"/>
    <col min="5" max="5" width="10.5" style="1" customWidth="1"/>
    <col min="6" max="6" width="9.59765625" style="1" customWidth="1"/>
    <col min="7" max="7" width="10.5" style="1" customWidth="1"/>
    <col min="8" max="8" width="9.59765625" style="1" customWidth="1"/>
    <col min="9" max="9" width="10.5" style="1" customWidth="1"/>
    <col min="10" max="16384" width="9" style="1" customWidth="1"/>
  </cols>
  <sheetData>
    <row r="1" spans="1:2" s="23" customFormat="1" ht="14.25" customHeight="1">
      <c r="A1" s="71" t="s">
        <v>26</v>
      </c>
      <c r="B1" s="24"/>
    </row>
    <row r="3" ht="12.75">
      <c r="A3" s="30" t="s">
        <v>25</v>
      </c>
    </row>
    <row r="4" spans="1:9" ht="24" customHeight="1">
      <c r="A4" s="44" t="s">
        <v>46</v>
      </c>
      <c r="B4" s="34"/>
      <c r="C4" s="34"/>
      <c r="D4" s="34"/>
      <c r="E4" s="34"/>
      <c r="F4" s="34"/>
      <c r="G4" s="34"/>
      <c r="H4" s="30"/>
      <c r="I4" s="46"/>
    </row>
    <row r="5" spans="1:9" ht="24" customHeight="1">
      <c r="A5" s="32" t="s">
        <v>45</v>
      </c>
      <c r="B5" s="38"/>
      <c r="C5" s="38"/>
      <c r="D5" s="38"/>
      <c r="E5" s="38"/>
      <c r="F5" s="38"/>
      <c r="G5" s="38"/>
      <c r="H5" s="38"/>
      <c r="I5" s="47"/>
    </row>
    <row r="6" spans="1:9" ht="24" customHeight="1">
      <c r="A6" s="32" t="s">
        <v>48</v>
      </c>
      <c r="B6" s="38"/>
      <c r="C6" s="38"/>
      <c r="D6" s="38"/>
      <c r="E6" s="38"/>
      <c r="F6" s="38"/>
      <c r="G6" s="38"/>
      <c r="H6" s="38"/>
      <c r="I6" s="47"/>
    </row>
    <row r="7" spans="1:9" ht="24" customHeight="1">
      <c r="A7" s="32" t="s">
        <v>41</v>
      </c>
      <c r="B7" s="38"/>
      <c r="C7" s="38"/>
      <c r="D7" s="38"/>
      <c r="E7" s="38"/>
      <c r="F7" s="38"/>
      <c r="G7" s="38"/>
      <c r="H7" s="38"/>
      <c r="I7" s="47"/>
    </row>
    <row r="8" spans="1:9" ht="24" customHeight="1">
      <c r="A8" s="38"/>
      <c r="B8" s="38"/>
      <c r="C8" s="38"/>
      <c r="D8" s="38"/>
      <c r="E8" s="38"/>
      <c r="F8" s="38"/>
      <c r="G8" s="38"/>
      <c r="H8" s="38"/>
      <c r="I8" s="47"/>
    </row>
    <row r="9" spans="1:22" ht="24" customHeight="1">
      <c r="A9" s="45"/>
      <c r="B9" s="45"/>
      <c r="C9" s="45"/>
      <c r="D9" s="45"/>
      <c r="E9" s="45"/>
      <c r="F9" s="45"/>
      <c r="G9" s="45"/>
      <c r="H9" s="45"/>
      <c r="I9" s="5"/>
      <c r="Q9" s="2"/>
      <c r="R9" s="2"/>
      <c r="S9" s="2"/>
      <c r="T9" s="2"/>
      <c r="U9" s="2"/>
      <c r="V9" s="2"/>
    </row>
    <row r="10" spans="1:22" ht="24" customHeight="1">
      <c r="A10" s="5"/>
      <c r="B10" s="5"/>
      <c r="C10" s="5"/>
      <c r="D10" s="5"/>
      <c r="E10" s="5"/>
      <c r="F10" s="5"/>
      <c r="G10" s="5"/>
      <c r="H10" s="5"/>
      <c r="I10" s="5"/>
      <c r="Q10" s="79"/>
      <c r="R10" s="79"/>
      <c r="S10" s="79"/>
      <c r="T10" s="79"/>
      <c r="U10" s="79"/>
      <c r="V10" s="79"/>
    </row>
    <row r="11" spans="1:22" ht="24" customHeight="1">
      <c r="A11" s="4"/>
      <c r="B11" s="4"/>
      <c r="C11" s="4"/>
      <c r="D11" s="4"/>
      <c r="Q11" s="2"/>
      <c r="R11" s="2"/>
      <c r="S11" s="2"/>
      <c r="T11" s="2"/>
      <c r="U11" s="2"/>
      <c r="V11" s="2"/>
    </row>
    <row r="12" spans="1:17" ht="24" customHeight="1">
      <c r="A12" s="4"/>
      <c r="B12" s="4"/>
      <c r="C12" s="4"/>
      <c r="D12" s="4"/>
      <c r="P12" s="1" t="s">
        <v>16</v>
      </c>
      <c r="Q12" s="1" t="s">
        <v>17</v>
      </c>
    </row>
    <row r="13" spans="1:22" ht="24" customHeight="1">
      <c r="A13" s="4"/>
      <c r="B13" s="4"/>
      <c r="C13" s="4"/>
      <c r="D13" s="4"/>
      <c r="P13" s="16"/>
      <c r="Q13" s="6" t="s">
        <v>1</v>
      </c>
      <c r="R13" s="6" t="s">
        <v>30</v>
      </c>
      <c r="S13" s="6" t="s">
        <v>24</v>
      </c>
      <c r="T13" s="13"/>
      <c r="U13" s="13"/>
      <c r="V13" s="13"/>
    </row>
    <row r="14" spans="1:19" ht="24" customHeight="1">
      <c r="A14" s="4"/>
      <c r="B14" s="4"/>
      <c r="C14" s="4"/>
      <c r="D14" s="4"/>
      <c r="K14" s="15"/>
      <c r="P14" s="7">
        <v>12</v>
      </c>
      <c r="Q14" s="17">
        <v>4301</v>
      </c>
      <c r="R14" s="17">
        <v>21947</v>
      </c>
      <c r="S14" s="17">
        <v>33130</v>
      </c>
    </row>
    <row r="15" spans="1:19" ht="24" customHeight="1">
      <c r="A15" s="4"/>
      <c r="B15" s="4"/>
      <c r="C15" s="4"/>
      <c r="D15" s="4"/>
      <c r="K15" s="15"/>
      <c r="P15" s="7">
        <v>13</v>
      </c>
      <c r="Q15" s="17">
        <v>4344</v>
      </c>
      <c r="R15" s="17">
        <v>20648</v>
      </c>
      <c r="S15" s="17">
        <v>32050</v>
      </c>
    </row>
    <row r="16" spans="1:19" ht="24" customHeight="1">
      <c r="A16" s="4"/>
      <c r="B16" s="4"/>
      <c r="C16" s="4"/>
      <c r="D16" s="4"/>
      <c r="K16" s="15"/>
      <c r="P16" s="11">
        <v>14</v>
      </c>
      <c r="Q16" s="19">
        <v>4676</v>
      </c>
      <c r="R16" s="19">
        <v>19110</v>
      </c>
      <c r="S16" s="19">
        <v>30384</v>
      </c>
    </row>
    <row r="17" spans="1:19" ht="24" customHeight="1">
      <c r="A17" s="4"/>
      <c r="B17" s="4"/>
      <c r="C17" s="4"/>
      <c r="D17" s="4"/>
      <c r="K17" s="15"/>
      <c r="P17" s="10">
        <v>15</v>
      </c>
      <c r="Q17" s="19">
        <v>3660</v>
      </c>
      <c r="R17" s="19">
        <v>18393</v>
      </c>
      <c r="S17" s="19">
        <v>29349</v>
      </c>
    </row>
    <row r="18" spans="11:19" ht="11.25">
      <c r="K18" s="15"/>
      <c r="P18" s="10">
        <v>16</v>
      </c>
      <c r="Q18" s="19">
        <v>4218</v>
      </c>
      <c r="R18" s="19">
        <v>17302</v>
      </c>
      <c r="S18" s="19">
        <v>28871</v>
      </c>
    </row>
    <row r="20" spans="16:17" ht="11.25">
      <c r="P20" s="1" t="s">
        <v>16</v>
      </c>
      <c r="Q20" s="1" t="s">
        <v>18</v>
      </c>
    </row>
    <row r="21" spans="16:19" ht="11.25">
      <c r="P21" s="16"/>
      <c r="Q21" s="6" t="s">
        <v>2</v>
      </c>
      <c r="R21" s="6" t="s">
        <v>30</v>
      </c>
      <c r="S21" s="6" t="s">
        <v>24</v>
      </c>
    </row>
    <row r="22" spans="16:19" ht="19.5" customHeight="1">
      <c r="P22" s="7">
        <v>12</v>
      </c>
      <c r="Q22" s="27">
        <v>-9.5</v>
      </c>
      <c r="R22" s="20">
        <v>-4.7</v>
      </c>
      <c r="S22" s="20">
        <v>-1.8</v>
      </c>
    </row>
    <row r="23" spans="1:19" ht="19.5" customHeight="1">
      <c r="A23" s="44" t="s">
        <v>31</v>
      </c>
      <c r="P23" s="14">
        <v>13</v>
      </c>
      <c r="Q23" s="21">
        <v>1</v>
      </c>
      <c r="R23" s="21">
        <v>-5.9</v>
      </c>
      <c r="S23" s="21">
        <v>-3.3</v>
      </c>
    </row>
    <row r="24" spans="9:19" ht="19.5" customHeight="1">
      <c r="I24" s="69" t="s">
        <v>14</v>
      </c>
      <c r="P24" s="11">
        <v>14</v>
      </c>
      <c r="Q24" s="21">
        <v>7.6</v>
      </c>
      <c r="R24" s="21">
        <v>-7.4</v>
      </c>
      <c r="S24" s="21">
        <v>-5.2</v>
      </c>
    </row>
    <row r="25" spans="1:19" ht="19.5" customHeight="1">
      <c r="A25" s="85" t="s">
        <v>3</v>
      </c>
      <c r="B25" s="85" t="s">
        <v>28</v>
      </c>
      <c r="C25" s="85" t="s">
        <v>5</v>
      </c>
      <c r="D25" s="83" t="s">
        <v>27</v>
      </c>
      <c r="E25" s="84"/>
      <c r="F25" s="84"/>
      <c r="G25" s="84"/>
      <c r="H25" s="84"/>
      <c r="I25" s="78"/>
      <c r="P25" s="3">
        <v>15</v>
      </c>
      <c r="Q25" s="21">
        <v>-21.7</v>
      </c>
      <c r="R25" s="21">
        <v>-3.8</v>
      </c>
      <c r="S25" s="21">
        <v>-3.4</v>
      </c>
    </row>
    <row r="26" spans="1:19" ht="19.5" customHeight="1">
      <c r="A26" s="77"/>
      <c r="B26" s="77"/>
      <c r="C26" s="77"/>
      <c r="D26" s="83" t="s">
        <v>6</v>
      </c>
      <c r="E26" s="78"/>
      <c r="F26" s="83" t="s">
        <v>7</v>
      </c>
      <c r="G26" s="78"/>
      <c r="H26" s="83" t="s">
        <v>8</v>
      </c>
      <c r="I26" s="78"/>
      <c r="P26" s="9">
        <v>16</v>
      </c>
      <c r="Q26" s="28">
        <v>15.2</v>
      </c>
      <c r="R26" s="22">
        <v>-5.9</v>
      </c>
      <c r="S26" s="22">
        <v>-1.6</v>
      </c>
    </row>
    <row r="27" spans="1:19" ht="27.75" customHeight="1">
      <c r="A27" s="86"/>
      <c r="B27" s="86"/>
      <c r="C27" s="86"/>
      <c r="D27" s="31" t="s">
        <v>15</v>
      </c>
      <c r="E27" s="31" t="s">
        <v>5</v>
      </c>
      <c r="F27" s="31" t="s">
        <v>15</v>
      </c>
      <c r="G27" s="31" t="s">
        <v>5</v>
      </c>
      <c r="H27" s="31" t="s">
        <v>15</v>
      </c>
      <c r="I27" s="31" t="s">
        <v>5</v>
      </c>
      <c r="P27" s="9"/>
      <c r="Q27" s="28"/>
      <c r="R27" s="22"/>
      <c r="S27" s="22"/>
    </row>
    <row r="28" spans="1:9" ht="19.5" customHeight="1">
      <c r="A28" s="48" t="s">
        <v>39</v>
      </c>
      <c r="B28" s="49">
        <v>59378</v>
      </c>
      <c r="C28" s="50">
        <v>-3.5</v>
      </c>
      <c r="D28" s="51">
        <v>4301</v>
      </c>
      <c r="E28" s="50">
        <v>-9.5</v>
      </c>
      <c r="F28" s="51">
        <v>21947</v>
      </c>
      <c r="G28" s="50">
        <v>-4.7</v>
      </c>
      <c r="H28" s="51">
        <v>33130</v>
      </c>
      <c r="I28" s="50">
        <v>-1.8</v>
      </c>
    </row>
    <row r="29" spans="1:9" ht="19.5" customHeight="1">
      <c r="A29" s="52">
        <v>13</v>
      </c>
      <c r="B29" s="49">
        <v>57042</v>
      </c>
      <c r="C29" s="50">
        <f>(B29-B28)/B28*100</f>
        <v>-3.934117013035131</v>
      </c>
      <c r="D29" s="51">
        <v>4344</v>
      </c>
      <c r="E29" s="50">
        <f>(D29-D28)/D28*100</f>
        <v>0.9997674959311788</v>
      </c>
      <c r="F29" s="51">
        <v>20648</v>
      </c>
      <c r="G29" s="50">
        <f>(F29-F28)/F28*100</f>
        <v>-5.918804392399872</v>
      </c>
      <c r="H29" s="51">
        <v>32050</v>
      </c>
      <c r="I29" s="50">
        <f>(H29-H28)/H28*100</f>
        <v>-3.259885300332025</v>
      </c>
    </row>
    <row r="30" spans="1:10" ht="19.5" customHeight="1">
      <c r="A30" s="52">
        <v>14</v>
      </c>
      <c r="B30" s="49">
        <v>54170</v>
      </c>
      <c r="C30" s="50">
        <f>(B30-B29)/B29*100</f>
        <v>-5.0348865748045295</v>
      </c>
      <c r="D30" s="51">
        <v>4676</v>
      </c>
      <c r="E30" s="50">
        <f>(D30-D29)/D29*100</f>
        <v>7.642725598526703</v>
      </c>
      <c r="F30" s="51">
        <v>19110</v>
      </c>
      <c r="G30" s="50">
        <f>(F30-F29)/F29*100</f>
        <v>-7.448663308795041</v>
      </c>
      <c r="H30" s="51">
        <v>30384</v>
      </c>
      <c r="I30" s="50">
        <f>(H30-H29)/H29*100</f>
        <v>-5.198127925117005</v>
      </c>
      <c r="J30" s="8"/>
    </row>
    <row r="31" spans="1:10" ht="19.5" customHeight="1">
      <c r="A31" s="52">
        <v>15</v>
      </c>
      <c r="B31" s="49">
        <v>51402</v>
      </c>
      <c r="C31" s="50">
        <f>(B31-B30)/B30*100</f>
        <v>-5.109839394498801</v>
      </c>
      <c r="D31" s="51">
        <v>3660</v>
      </c>
      <c r="E31" s="50">
        <f>(D31-D30)/D30*100</f>
        <v>-21.72797262617622</v>
      </c>
      <c r="F31" s="51">
        <v>18393</v>
      </c>
      <c r="G31" s="50">
        <f>(F31-F30)/F30*100</f>
        <v>-3.751962323390895</v>
      </c>
      <c r="H31" s="51">
        <v>29349</v>
      </c>
      <c r="I31" s="50">
        <f>(H31-H30)/H30*100</f>
        <v>-3.406398104265403</v>
      </c>
      <c r="J31" s="8"/>
    </row>
    <row r="32" spans="1:10" ht="19.5" customHeight="1">
      <c r="A32" s="35">
        <v>16</v>
      </c>
      <c r="B32" s="76">
        <v>50391</v>
      </c>
      <c r="C32" s="53">
        <f>(B32-B31)/B31*100</f>
        <v>-1.9668495389284464</v>
      </c>
      <c r="D32" s="72">
        <v>4218</v>
      </c>
      <c r="E32" s="53">
        <f>(D32-D31)/D31*100</f>
        <v>15.245901639344261</v>
      </c>
      <c r="F32" s="72">
        <v>17302</v>
      </c>
      <c r="G32" s="53">
        <f>(F32-F31)/F31*100</f>
        <v>-5.931604414722992</v>
      </c>
      <c r="H32" s="72">
        <v>28871</v>
      </c>
      <c r="I32" s="53">
        <f>(H32-H31)/H31*100</f>
        <v>-1.628675593716992</v>
      </c>
      <c r="J32" s="8"/>
    </row>
    <row r="33" ht="19.5" customHeight="1"/>
    <row r="34" ht="19.5" customHeight="1"/>
    <row r="35" ht="19.5" customHeight="1"/>
    <row r="36" ht="19.5" customHeight="1"/>
    <row r="37" spans="2:5" ht="19.5" customHeight="1">
      <c r="B37" s="4"/>
      <c r="C37" s="4"/>
      <c r="D37" s="4"/>
      <c r="E37" s="4"/>
    </row>
    <row r="38" spans="2:5" ht="19.5" customHeight="1">
      <c r="B38" s="4"/>
      <c r="C38" s="4"/>
      <c r="D38" s="4"/>
      <c r="E38" s="4"/>
    </row>
    <row r="39" spans="2:5" ht="19.5" customHeight="1">
      <c r="B39" s="4"/>
      <c r="C39" s="4"/>
      <c r="D39" s="4"/>
      <c r="E39" s="4"/>
    </row>
    <row r="40" spans="2:5" ht="19.5" customHeight="1">
      <c r="B40" s="4"/>
      <c r="C40" s="4"/>
      <c r="D40" s="4"/>
      <c r="E40" s="4"/>
    </row>
    <row r="41" spans="2:5" ht="19.5" customHeight="1">
      <c r="B41" s="4"/>
      <c r="C41" s="4"/>
      <c r="D41" s="4"/>
      <c r="E41" s="4"/>
    </row>
    <row r="42" ht="19.5" customHeight="1"/>
  </sheetData>
  <mergeCells count="10">
    <mergeCell ref="Q10:R10"/>
    <mergeCell ref="S10:T10"/>
    <mergeCell ref="U10:V10"/>
    <mergeCell ref="A25:A27"/>
    <mergeCell ref="B25:B27"/>
    <mergeCell ref="C25:C27"/>
    <mergeCell ref="D25:I25"/>
    <mergeCell ref="D26:E26"/>
    <mergeCell ref="F26:G26"/>
    <mergeCell ref="H26:I26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44"/>
  <sheetViews>
    <sheetView workbookViewId="0" topLeftCell="A1">
      <selection activeCell="A1" sqref="A1"/>
    </sheetView>
  </sheetViews>
  <sheetFormatPr defaultColWidth="8.796875" defaultRowHeight="14.25"/>
  <cols>
    <col min="1" max="1" width="5.5" style="1" customWidth="1"/>
    <col min="2" max="2" width="18.59765625" style="1" customWidth="1"/>
    <col min="3" max="3" width="9.09765625" style="1" customWidth="1"/>
    <col min="4" max="4" width="8.09765625" style="1" customWidth="1"/>
    <col min="5" max="5" width="18.59765625" style="1" customWidth="1"/>
    <col min="6" max="6" width="9.09765625" style="1" customWidth="1"/>
    <col min="7" max="7" width="8.09765625" style="1" customWidth="1"/>
    <col min="8" max="8" width="12.8984375" style="1" customWidth="1"/>
    <col min="9" max="9" width="3.59765625" style="1" customWidth="1"/>
    <col min="10" max="10" width="24.19921875" style="1" customWidth="1"/>
    <col min="11" max="11" width="9.09765625" style="1" bestFit="1" customWidth="1"/>
    <col min="12" max="16384" width="9" style="1" customWidth="1"/>
  </cols>
  <sheetData>
    <row r="1" spans="1:6" ht="24" customHeight="1">
      <c r="A1" s="33" t="s">
        <v>29</v>
      </c>
      <c r="B1" s="54"/>
      <c r="C1" s="30"/>
      <c r="D1" s="30"/>
      <c r="E1" s="30"/>
      <c r="F1" s="30"/>
    </row>
    <row r="2" spans="1:6" ht="24" customHeight="1">
      <c r="A2" s="30" t="s">
        <v>36</v>
      </c>
      <c r="B2" s="30"/>
      <c r="C2" s="30"/>
      <c r="D2" s="30"/>
      <c r="E2" s="30"/>
      <c r="F2" s="30"/>
    </row>
    <row r="3" spans="1:6" ht="24" customHeight="1">
      <c r="A3" s="32" t="s">
        <v>34</v>
      </c>
      <c r="B3" s="29"/>
      <c r="C3" s="29"/>
      <c r="D3" s="30"/>
      <c r="E3" s="30"/>
      <c r="F3" s="30"/>
    </row>
    <row r="4" spans="1:6" ht="24" customHeight="1">
      <c r="A4" s="32" t="s">
        <v>42</v>
      </c>
      <c r="B4" s="29"/>
      <c r="C4" s="29"/>
      <c r="D4" s="30"/>
      <c r="E4" s="30"/>
      <c r="F4" s="30"/>
    </row>
    <row r="5" spans="1:6" ht="24" customHeight="1">
      <c r="A5" s="32" t="s">
        <v>37</v>
      </c>
      <c r="B5" s="29"/>
      <c r="C5" s="29"/>
      <c r="D5" s="30"/>
      <c r="E5" s="30"/>
      <c r="F5" s="30"/>
    </row>
    <row r="6" spans="1:6" ht="24" customHeight="1">
      <c r="A6" s="32" t="s">
        <v>43</v>
      </c>
      <c r="B6" s="29"/>
      <c r="C6" s="29"/>
      <c r="D6" s="30"/>
      <c r="E6" s="30"/>
      <c r="F6" s="30"/>
    </row>
    <row r="7" spans="1:6" ht="24" customHeight="1">
      <c r="A7" s="32" t="s">
        <v>38</v>
      </c>
      <c r="B7" s="32"/>
      <c r="C7" s="29"/>
      <c r="D7" s="30"/>
      <c r="E7" s="30"/>
      <c r="F7" s="30"/>
    </row>
    <row r="8" spans="1:6" ht="24" customHeight="1">
      <c r="A8" s="32" t="s">
        <v>47</v>
      </c>
      <c r="B8" s="32"/>
      <c r="C8" s="29"/>
      <c r="D8" s="30"/>
      <c r="E8" s="30"/>
      <c r="F8" s="30"/>
    </row>
    <row r="9" spans="1:6" ht="24" customHeight="1">
      <c r="A9" s="32" t="s">
        <v>44</v>
      </c>
      <c r="B9" s="32"/>
      <c r="C9" s="29"/>
      <c r="D9" s="30"/>
      <c r="E9" s="30"/>
      <c r="F9" s="30"/>
    </row>
    <row r="10" spans="1:7" ht="24" customHeight="1">
      <c r="A10" s="32"/>
      <c r="B10" s="32"/>
      <c r="C10" s="29"/>
      <c r="D10" s="34"/>
      <c r="E10" s="34"/>
      <c r="F10" s="34"/>
      <c r="G10" s="8"/>
    </row>
    <row r="11" spans="1:7" ht="24" customHeight="1">
      <c r="A11" s="32"/>
      <c r="B11" s="32"/>
      <c r="C11" s="29"/>
      <c r="D11" s="34"/>
      <c r="E11" s="34"/>
      <c r="F11" s="34"/>
      <c r="G11" s="8"/>
    </row>
    <row r="12" spans="1:7" ht="24" customHeight="1">
      <c r="A12" s="32"/>
      <c r="B12" s="32"/>
      <c r="C12" s="29"/>
      <c r="D12" s="34"/>
      <c r="E12" s="34"/>
      <c r="F12" s="34"/>
      <c r="G12" s="8"/>
    </row>
    <row r="13" spans="1:11" ht="19.5" customHeight="1">
      <c r="A13" s="44" t="s">
        <v>32</v>
      </c>
      <c r="B13" s="55"/>
      <c r="C13" s="55"/>
      <c r="D13" s="55"/>
      <c r="E13" s="55"/>
      <c r="F13" s="55"/>
      <c r="G13" s="55"/>
      <c r="H13" s="55"/>
      <c r="I13" s="55"/>
      <c r="J13" s="2"/>
      <c r="K13" s="2"/>
    </row>
    <row r="14" spans="1:11" ht="19.5" customHeight="1">
      <c r="A14" s="55"/>
      <c r="B14" s="55"/>
      <c r="C14" s="55"/>
      <c r="D14" s="55"/>
      <c r="E14" s="55"/>
      <c r="F14" s="55"/>
      <c r="G14" s="55"/>
      <c r="H14" s="69" t="s">
        <v>14</v>
      </c>
      <c r="I14" s="55"/>
      <c r="J14" s="25"/>
      <c r="K14" s="25"/>
    </row>
    <row r="15" spans="1:11" ht="19.5" customHeight="1">
      <c r="A15" s="39" t="s">
        <v>9</v>
      </c>
      <c r="B15" s="80" t="s">
        <v>33</v>
      </c>
      <c r="C15" s="81"/>
      <c r="D15" s="82"/>
      <c r="E15" s="80" t="s">
        <v>40</v>
      </c>
      <c r="F15" s="81"/>
      <c r="G15" s="81"/>
      <c r="H15" s="82"/>
      <c r="I15" s="55"/>
      <c r="J15" s="25"/>
      <c r="K15" s="25"/>
    </row>
    <row r="16" spans="1:11" ht="27.75" customHeight="1">
      <c r="A16" s="40"/>
      <c r="B16" s="36" t="s">
        <v>11</v>
      </c>
      <c r="C16" s="36" t="s">
        <v>4</v>
      </c>
      <c r="D16" s="41" t="s">
        <v>10</v>
      </c>
      <c r="E16" s="36" t="s">
        <v>11</v>
      </c>
      <c r="F16" s="36" t="s">
        <v>4</v>
      </c>
      <c r="G16" s="41" t="s">
        <v>10</v>
      </c>
      <c r="H16" s="39" t="s">
        <v>5</v>
      </c>
      <c r="I16" s="55"/>
      <c r="J16" s="13"/>
      <c r="K16" s="17"/>
    </row>
    <row r="17" spans="1:11" ht="19.5" customHeight="1">
      <c r="A17" s="59">
        <v>1</v>
      </c>
      <c r="B17" s="62" t="s">
        <v>23</v>
      </c>
      <c r="C17" s="60">
        <v>8036</v>
      </c>
      <c r="D17" s="61">
        <f aca="true" t="shared" si="0" ref="D17:D24">C17/C$25*100</f>
        <v>15.633632932570718</v>
      </c>
      <c r="E17" s="62" t="s">
        <v>23</v>
      </c>
      <c r="F17" s="60">
        <v>7901</v>
      </c>
      <c r="G17" s="61">
        <f aca="true" t="shared" si="1" ref="G17:G24">F17/F$25*100</f>
        <v>15.679387192157328</v>
      </c>
      <c r="H17" s="73">
        <v>-1.7</v>
      </c>
      <c r="I17" s="55"/>
      <c r="J17" s="2"/>
      <c r="K17" s="17"/>
    </row>
    <row r="18" spans="1:11" ht="19.5" customHeight="1">
      <c r="A18" s="59">
        <v>2</v>
      </c>
      <c r="B18" s="43" t="s">
        <v>22</v>
      </c>
      <c r="C18" s="60">
        <v>7684</v>
      </c>
      <c r="D18" s="63">
        <f t="shared" si="0"/>
        <v>14.948834675693554</v>
      </c>
      <c r="E18" s="43" t="s">
        <v>22</v>
      </c>
      <c r="F18" s="60">
        <v>7490</v>
      </c>
      <c r="G18" s="63">
        <f t="shared" si="1"/>
        <v>14.86376535492449</v>
      </c>
      <c r="H18" s="74">
        <v>-2.5</v>
      </c>
      <c r="I18" s="55"/>
      <c r="J18" s="2"/>
      <c r="K18" s="17"/>
    </row>
    <row r="19" spans="1:11" ht="19.5" customHeight="1">
      <c r="A19" s="59">
        <v>3</v>
      </c>
      <c r="B19" s="43" t="s">
        <v>21</v>
      </c>
      <c r="C19" s="60">
        <v>6316</v>
      </c>
      <c r="D19" s="63">
        <f t="shared" si="0"/>
        <v>12.287459631920937</v>
      </c>
      <c r="E19" s="43" t="s">
        <v>21</v>
      </c>
      <c r="F19" s="60">
        <v>6079</v>
      </c>
      <c r="G19" s="63">
        <f t="shared" si="1"/>
        <v>12.063662161893989</v>
      </c>
      <c r="H19" s="64">
        <v>-3.8</v>
      </c>
      <c r="I19" s="55"/>
      <c r="J19" s="2"/>
      <c r="K19" s="17"/>
    </row>
    <row r="20" spans="1:11" ht="19.5" customHeight="1">
      <c r="A20" s="59">
        <v>4</v>
      </c>
      <c r="B20" s="43" t="s">
        <v>20</v>
      </c>
      <c r="C20" s="60">
        <v>5193</v>
      </c>
      <c r="D20" s="63">
        <f t="shared" si="0"/>
        <v>10.102719738531576</v>
      </c>
      <c r="E20" s="43" t="s">
        <v>20</v>
      </c>
      <c r="F20" s="60">
        <v>4895</v>
      </c>
      <c r="G20" s="63">
        <f t="shared" si="1"/>
        <v>9.714036236629557</v>
      </c>
      <c r="H20" s="64">
        <v>-5.7</v>
      </c>
      <c r="I20" s="55"/>
      <c r="J20" s="2"/>
      <c r="K20" s="17"/>
    </row>
    <row r="21" spans="1:11" ht="19.5" customHeight="1">
      <c r="A21" s="59">
        <v>5</v>
      </c>
      <c r="B21" s="43" t="s">
        <v>35</v>
      </c>
      <c r="C21" s="60">
        <v>3469</v>
      </c>
      <c r="D21" s="63">
        <f t="shared" si="0"/>
        <v>6.748764639508191</v>
      </c>
      <c r="E21" s="43" t="s">
        <v>35</v>
      </c>
      <c r="F21" s="60">
        <v>3230</v>
      </c>
      <c r="G21" s="63">
        <f t="shared" si="1"/>
        <v>6.409874779226449</v>
      </c>
      <c r="H21" s="64">
        <v>-6.9</v>
      </c>
      <c r="I21" s="55"/>
      <c r="J21" s="2"/>
      <c r="K21" s="17"/>
    </row>
    <row r="22" spans="1:11" ht="19.5" customHeight="1">
      <c r="A22" s="59">
        <v>6</v>
      </c>
      <c r="B22" s="62" t="s">
        <v>19</v>
      </c>
      <c r="C22" s="60">
        <v>2775</v>
      </c>
      <c r="D22" s="63">
        <f t="shared" si="0"/>
        <v>5.398622621687872</v>
      </c>
      <c r="E22" s="62" t="s">
        <v>19</v>
      </c>
      <c r="F22" s="60">
        <v>2544</v>
      </c>
      <c r="G22" s="63">
        <f t="shared" si="1"/>
        <v>5.048520569149253</v>
      </c>
      <c r="H22" s="64">
        <v>-8.3</v>
      </c>
      <c r="I22" s="56"/>
      <c r="J22" s="2"/>
      <c r="K22" s="17"/>
    </row>
    <row r="23" spans="1:11" ht="19.5" customHeight="1">
      <c r="A23" s="59">
        <v>7</v>
      </c>
      <c r="B23" s="43" t="s">
        <v>0</v>
      </c>
      <c r="C23" s="60">
        <v>2328</v>
      </c>
      <c r="D23" s="63">
        <f t="shared" si="0"/>
        <v>4.52900665343761</v>
      </c>
      <c r="E23" s="43" t="s">
        <v>0</v>
      </c>
      <c r="F23" s="60">
        <v>2438</v>
      </c>
      <c r="G23" s="63">
        <f t="shared" si="1"/>
        <v>4.838165545434701</v>
      </c>
      <c r="H23" s="64">
        <v>4.7</v>
      </c>
      <c r="I23" s="57"/>
      <c r="J23" s="2"/>
      <c r="K23" s="17"/>
    </row>
    <row r="24" spans="1:11" ht="19.5" customHeight="1">
      <c r="A24" s="42"/>
      <c r="B24" s="43" t="s">
        <v>12</v>
      </c>
      <c r="C24" s="60">
        <v>15601</v>
      </c>
      <c r="D24" s="63">
        <f t="shared" si="0"/>
        <v>30.350959106649544</v>
      </c>
      <c r="E24" s="43" t="s">
        <v>12</v>
      </c>
      <c r="F24" s="60">
        <v>15814</v>
      </c>
      <c r="G24" s="63">
        <f t="shared" si="1"/>
        <v>31.38258816058423</v>
      </c>
      <c r="H24" s="64">
        <v>1.4</v>
      </c>
      <c r="I24" s="58"/>
      <c r="J24" s="2"/>
      <c r="K24" s="17"/>
    </row>
    <row r="25" spans="1:11" ht="19.5" customHeight="1">
      <c r="A25" s="37"/>
      <c r="B25" s="65" t="s">
        <v>13</v>
      </c>
      <c r="C25" s="66">
        <f>SUM(C17:C24)</f>
        <v>51402</v>
      </c>
      <c r="D25" s="67">
        <v>100</v>
      </c>
      <c r="E25" s="65" t="s">
        <v>13</v>
      </c>
      <c r="F25" s="66">
        <v>50391</v>
      </c>
      <c r="G25" s="67">
        <v>100</v>
      </c>
      <c r="H25" s="68">
        <v>-2</v>
      </c>
      <c r="I25" s="55"/>
      <c r="J25" s="2"/>
      <c r="K25" s="17"/>
    </row>
    <row r="26" spans="9:11" ht="19.5" customHeight="1">
      <c r="I26" s="12"/>
      <c r="J26" s="2"/>
      <c r="K26" s="17"/>
    </row>
    <row r="27" spans="2:10" ht="19.5" customHeight="1">
      <c r="B27" s="70"/>
      <c r="I27" s="17"/>
      <c r="J27" s="17"/>
    </row>
    <row r="28" spans="2:11" ht="19.5" customHeight="1">
      <c r="B28" s="75"/>
      <c r="I28" s="12"/>
      <c r="J28" s="2"/>
      <c r="K28" s="17"/>
    </row>
    <row r="29" spans="2:11" ht="19.5" customHeight="1">
      <c r="B29" s="70"/>
      <c r="I29" s="12"/>
      <c r="J29" s="2"/>
      <c r="K29" s="17"/>
    </row>
    <row r="30" spans="2:11" ht="19.5" customHeight="1">
      <c r="B30" s="75"/>
      <c r="I30" s="12"/>
      <c r="J30" s="2"/>
      <c r="K30" s="17"/>
    </row>
    <row r="31" spans="2:11" ht="19.5" customHeight="1">
      <c r="B31" s="70"/>
      <c r="I31" s="12"/>
      <c r="J31" s="2"/>
      <c r="K31" s="17"/>
    </row>
    <row r="32" spans="2:11" ht="11.25">
      <c r="B32" s="70"/>
      <c r="I32" s="12"/>
      <c r="J32" s="2"/>
      <c r="K32" s="17"/>
    </row>
    <row r="33" spans="2:11" ht="11.25">
      <c r="B33" s="70"/>
      <c r="J33" s="2"/>
      <c r="K33" s="17"/>
    </row>
    <row r="34" spans="2:11" ht="11.25">
      <c r="B34" s="70"/>
      <c r="D34" s="26"/>
      <c r="E34" s="26"/>
      <c r="F34" s="26"/>
      <c r="G34" s="26"/>
      <c r="H34" s="26"/>
      <c r="J34" s="2"/>
      <c r="K34" s="17"/>
    </row>
    <row r="35" spans="4:11" ht="11.25">
      <c r="D35" s="26"/>
      <c r="E35" s="26"/>
      <c r="F35" s="26"/>
      <c r="G35" s="26"/>
      <c r="H35" s="26"/>
      <c r="J35" s="2"/>
      <c r="K35" s="18"/>
    </row>
    <row r="36" spans="4:11" ht="11.25">
      <c r="D36" s="26"/>
      <c r="E36" s="26"/>
      <c r="F36" s="26"/>
      <c r="G36" s="26"/>
      <c r="H36" s="26"/>
      <c r="J36" s="2"/>
      <c r="K36" s="17"/>
    </row>
    <row r="37" spans="4:11" ht="11.25">
      <c r="D37" s="26"/>
      <c r="E37" s="26"/>
      <c r="F37" s="26"/>
      <c r="G37" s="26"/>
      <c r="H37" s="26"/>
      <c r="J37" s="2"/>
      <c r="K37" s="18"/>
    </row>
    <row r="38" spans="4:11" ht="11.25">
      <c r="D38" s="26"/>
      <c r="E38" s="26"/>
      <c r="F38" s="26"/>
      <c r="G38" s="26"/>
      <c r="H38" s="26"/>
      <c r="J38" s="2"/>
      <c r="K38" s="18"/>
    </row>
    <row r="39" spans="4:11" ht="11.25">
      <c r="D39" s="26"/>
      <c r="E39" s="26"/>
      <c r="F39" s="26"/>
      <c r="G39" s="26"/>
      <c r="H39" s="26"/>
      <c r="J39" s="2"/>
      <c r="K39" s="17"/>
    </row>
    <row r="40" spans="4:11" ht="11.25">
      <c r="D40" s="26"/>
      <c r="E40" s="26"/>
      <c r="F40" s="26"/>
      <c r="G40" s="26"/>
      <c r="H40" s="26"/>
      <c r="J40" s="2"/>
      <c r="K40" s="2"/>
    </row>
    <row r="41" spans="4:8" ht="11.25">
      <c r="D41" s="26"/>
      <c r="E41" s="26"/>
      <c r="F41" s="26"/>
      <c r="G41" s="26"/>
      <c r="H41" s="26"/>
    </row>
    <row r="42" spans="4:8" ht="11.25">
      <c r="D42" s="26"/>
      <c r="E42" s="26"/>
      <c r="F42" s="26"/>
      <c r="G42" s="26"/>
      <c r="H42" s="26"/>
    </row>
    <row r="43" ht="11.25">
      <c r="D43" s="26"/>
    </row>
    <row r="44" ht="11.25">
      <c r="D44" s="26"/>
    </row>
  </sheetData>
  <mergeCells count="2">
    <mergeCell ref="B15:D15"/>
    <mergeCell ref="E15:H15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2007-01-19T02:13:10Z</dcterms:modified>
  <cp:category/>
  <cp:version/>
  <cp:contentType/>
  <cp:contentStatus/>
</cp:coreProperties>
</file>