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8160" activeTab="0"/>
  </bookViews>
  <sheets>
    <sheet name="概要01" sheetId="1" r:id="rId1"/>
    <sheet name="概要02" sheetId="2" r:id="rId2"/>
    <sheet name="概要03" sheetId="3" r:id="rId3"/>
    <sheet name="概要04" sheetId="4" r:id="rId4"/>
  </sheets>
  <externalReferences>
    <externalReference r:id="rId7"/>
    <externalReference r:id="rId8"/>
    <externalReference r:id="rId9"/>
    <externalReference r:id="rId10"/>
  </externalReferences>
  <definedNames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14表">#REF!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第11表">#REF!</definedName>
  </definedNames>
  <calcPr fullCalcOnLoad="1"/>
</workbook>
</file>

<file path=xl/sharedStrings.xml><?xml version="1.0" encoding="utf-8"?>
<sst xmlns="http://schemas.openxmlformats.org/spreadsheetml/2006/main" count="514" uniqueCount="105">
  <si>
    <t>調査結果の概要</t>
  </si>
  <si>
    <t>商店数</t>
  </si>
  <si>
    <t>店</t>
  </si>
  <si>
    <t>（対前回増減率　▲８．６％）</t>
  </si>
  <si>
    <t>従業者数</t>
  </si>
  <si>
    <t>人</t>
  </si>
  <si>
    <t>（対前回増減率　▲７．１％）</t>
  </si>
  <si>
    <t>年間商品販売額</t>
  </si>
  <si>
    <t>万円</t>
  </si>
  <si>
    <t>（対前回増減率　１．０％）</t>
  </si>
  <si>
    <t>（注：調査結果は、静岡市、旧蒲原町及び旧由比町の結果を集計したものです。）</t>
  </si>
  <si>
    <t>　平成19年6月1日で実施した商業統計調査によると、卸売業と小売業をあわせた総数において、商店は10,625店（対前回比▲8.6%）、従業者数は72,375人（同▲7.1%）、年間商品販売額3兆3,473億3,588万円（同1.0%）となった。
　商店数と従業者数は減少が続いているが、年間商品販売額は、微増している。</t>
  </si>
  <si>
    <t>１　静岡市の商業状況の推移</t>
  </si>
  <si>
    <t>総数</t>
  </si>
  <si>
    <t>商　　　店　　　数</t>
  </si>
  <si>
    <t>従　　業　　者　　数</t>
  </si>
  <si>
    <t>実数（店）</t>
  </si>
  <si>
    <t>指数</t>
  </si>
  <si>
    <t>対前回
増減率</t>
  </si>
  <si>
    <t>実数（人）</t>
  </si>
  <si>
    <t>実数（万円）</t>
  </si>
  <si>
    <t>平成９年</t>
  </si>
  <si>
    <t>-</t>
  </si>
  <si>
    <t>〃１１年</t>
  </si>
  <si>
    <t>〃１４年</t>
  </si>
  <si>
    <t>〃１６年</t>
  </si>
  <si>
    <t>〃１９年</t>
  </si>
  <si>
    <t>卸売業</t>
  </si>
  <si>
    <t>小売業</t>
  </si>
  <si>
    <t>　卸売業、小売業をそれぞれに見てみると、卸売業は、商店数2,944店（対前回比▲9.1%）、従業者
数26,247人（同▲9.5%）、年間商品販売額2兆5,352億1,758万円（同1.6%）となっており、小売業は、商店数7,681店（同▲8.3%）、従業者数46,128人（同▲5.7%）、年間商品販売額8,121億1,830万円（同▲0.7%）となっている。卸売業では、商店数及び従業者数は減少しているものの、年間商品販売額については増加している。</t>
  </si>
  <si>
    <t>２　地域別の商業状況</t>
  </si>
  <si>
    <t>(1) 旧静岡市（葵区・駿河区）</t>
  </si>
  <si>
    <t>　　　総数</t>
  </si>
  <si>
    <t>-</t>
  </si>
  <si>
    <t>　　　卸売業</t>
  </si>
  <si>
    <t>　　　小売業</t>
  </si>
  <si>
    <t>(2) 清水区（旧清水市・旧蒲原町・旧由比町）</t>
  </si>
  <si>
    <t>３　商店数</t>
  </si>
  <si>
    <t>　(1)　静岡市における商店数の状況</t>
  </si>
  <si>
    <r>
      <t>　商店数の状況をみてみると、平成19年の結果は10,625店（対前回比▲8.6%）と、994店の減少となっている。卸売業は</t>
    </r>
    <r>
      <rPr>
        <sz val="11"/>
        <color theme="1"/>
        <rFont val="Calibri"/>
        <family val="3"/>
      </rPr>
      <t>2,944店</t>
    </r>
    <r>
      <rPr>
        <sz val="11"/>
        <color indexed="8"/>
        <rFont val="ＭＳ Ｐゴシック"/>
        <family val="3"/>
      </rPr>
      <t>（同▲</t>
    </r>
    <r>
      <rPr>
        <sz val="11"/>
        <color theme="1"/>
        <rFont val="Calibri"/>
        <family val="3"/>
      </rPr>
      <t>9</t>
    </r>
    <r>
      <rPr>
        <sz val="11"/>
        <color indexed="8"/>
        <rFont val="ＭＳ Ｐゴシック"/>
        <family val="3"/>
      </rPr>
      <t>.1%）で、小売業は</t>
    </r>
    <r>
      <rPr>
        <sz val="11"/>
        <color theme="1"/>
        <rFont val="Calibri"/>
        <family val="3"/>
      </rPr>
      <t>7,681店</t>
    </r>
    <r>
      <rPr>
        <sz val="11"/>
        <color indexed="8"/>
        <rFont val="ＭＳ Ｐゴシック"/>
        <family val="3"/>
      </rPr>
      <t>（同▲</t>
    </r>
    <r>
      <rPr>
        <sz val="11"/>
        <color theme="1"/>
        <rFont val="Calibri"/>
        <family val="3"/>
      </rPr>
      <t>8</t>
    </r>
    <r>
      <rPr>
        <sz val="11"/>
        <color indexed="8"/>
        <rFont val="ＭＳ Ｐゴシック"/>
        <family val="3"/>
      </rPr>
      <t>.</t>
    </r>
    <r>
      <rPr>
        <sz val="11"/>
        <color theme="1"/>
        <rFont val="Calibri"/>
        <family val="3"/>
      </rPr>
      <t>3</t>
    </r>
    <r>
      <rPr>
        <sz val="11"/>
        <color indexed="8"/>
        <rFont val="ＭＳ Ｐゴシック"/>
        <family val="3"/>
      </rPr>
      <t>%）となっている。
　産業分類別に見ると、卸売業では機械器具が769店（卸売業における構成比26.1%）と一番多く、小売業では、飲食料品小売業が2,630店（小売業における構成比34.2%）と一番多くなっている。また、平成16年調査と増減を比較すると、卸売業では、全分類で減少しているが、各種商品卸売業が対前回比▲44.4%と一番減っている。小売業は、各種商品小売業が対前回比65.2%と唯一増え、家具・じゅう器・家庭用機械器具小売業が対前回比▲21.4%と一番減少している。</t>
    </r>
  </si>
  <si>
    <t>図　卸売業における産業分類別商店数の構成</t>
  </si>
  <si>
    <t>図　小売業における産業分類別商店数の構成</t>
  </si>
  <si>
    <t>表　産業分類別商店数の推移（静岡市）</t>
  </si>
  <si>
    <t>（単位：店・％）</t>
  </si>
  <si>
    <t>産業分類</t>
  </si>
  <si>
    <t>平成9年</t>
  </si>
  <si>
    <t>平成11年</t>
  </si>
  <si>
    <t>平成14年</t>
  </si>
  <si>
    <t>平成16年</t>
  </si>
  <si>
    <t>平成19年</t>
  </si>
  <si>
    <t>構成比
(%)</t>
  </si>
  <si>
    <t>対前回
増減率(%)</t>
  </si>
  <si>
    <t>総　　　　　　　　　　　　計</t>
  </si>
  <si>
    <t>卸　　　売　　　業　　　計</t>
  </si>
  <si>
    <t>各種商品卸売業</t>
  </si>
  <si>
    <t>繊維・衣服等</t>
  </si>
  <si>
    <t>飲食料品</t>
  </si>
  <si>
    <t>建築材料等</t>
  </si>
  <si>
    <t>機械器具</t>
  </si>
  <si>
    <t>その他の卸売業</t>
  </si>
  <si>
    <t>小　　売　　業　　計</t>
  </si>
  <si>
    <t>各種商品小売業</t>
  </si>
  <si>
    <t>織物・衣服・身の回り品小売業</t>
  </si>
  <si>
    <t>飲食料品小売業</t>
  </si>
  <si>
    <t>自動車・自転車小売業</t>
  </si>
  <si>
    <t>家具・じゅう器・家庭用機械器具小売業</t>
  </si>
  <si>
    <t>その他の小売業</t>
  </si>
  <si>
    <t xml:space="preserve"> (2)　地域別に見た商店数の状況</t>
  </si>
  <si>
    <t>①</t>
  </si>
  <si>
    <t>旧静岡市（葵区・駿河区）</t>
  </si>
  <si>
    <t>　葵区及び駿河区の商店数の状況をみてみると、平成19年の結果は7,237店（対前回比▲7.5%）と、589店の減少となっている。卸売業は2,275店（同▲7.8%）で、小売業は4,962店（同▲7.4%）となっている。産業分類別に見ると、卸売業では機械器具卸売業が639店（卸売業における構成比28.1%）と一番多く、小売業では、飲食料品小売業が1,575店（小売業における構成比31.7%）と一番多くなっている。</t>
  </si>
  <si>
    <t>表　産業分類別商店数の推移（葵区・駿河区）</t>
  </si>
  <si>
    <t>②</t>
  </si>
  <si>
    <t>清水区（旧清水市・旧蒲原町・旧由比町）</t>
  </si>
  <si>
    <r>
      <t>　清水区における商店数の状況をみてみると、平成19年の結果は3,388</t>
    </r>
    <r>
      <rPr>
        <sz val="11"/>
        <color indexed="8"/>
        <rFont val="ＭＳ Ｐゴシック"/>
        <family val="3"/>
      </rPr>
      <t>店（対前回比▲</t>
    </r>
    <r>
      <rPr>
        <sz val="11"/>
        <color theme="1"/>
        <rFont val="Calibri"/>
        <family val="3"/>
      </rPr>
      <t>10</t>
    </r>
    <r>
      <rPr>
        <sz val="11"/>
        <color indexed="8"/>
        <rFont val="ＭＳ Ｐゴシック"/>
        <family val="3"/>
      </rPr>
      <t>.</t>
    </r>
    <r>
      <rPr>
        <sz val="11"/>
        <color theme="1"/>
        <rFont val="Calibri"/>
        <family val="3"/>
      </rPr>
      <t>7</t>
    </r>
    <r>
      <rPr>
        <sz val="11"/>
        <color indexed="8"/>
        <rFont val="ＭＳ Ｐゴシック"/>
        <family val="3"/>
      </rPr>
      <t>%）と、</t>
    </r>
    <r>
      <rPr>
        <sz val="11"/>
        <color theme="1"/>
        <rFont val="Calibri"/>
        <family val="3"/>
      </rPr>
      <t>40</t>
    </r>
    <r>
      <rPr>
        <sz val="11"/>
        <color indexed="8"/>
        <rFont val="ＭＳ Ｐゴシック"/>
        <family val="3"/>
      </rPr>
      <t>5店の減少となっている。卸売業は</t>
    </r>
    <r>
      <rPr>
        <sz val="11"/>
        <color theme="1"/>
        <rFont val="Calibri"/>
        <family val="3"/>
      </rPr>
      <t>669</t>
    </r>
    <r>
      <rPr>
        <sz val="11"/>
        <color indexed="8"/>
        <rFont val="ＭＳ Ｐゴシック"/>
        <family val="3"/>
      </rPr>
      <t>店（同▲</t>
    </r>
    <r>
      <rPr>
        <sz val="11"/>
        <color theme="1"/>
        <rFont val="Calibri"/>
        <family val="3"/>
      </rPr>
      <t>1</t>
    </r>
    <r>
      <rPr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.5</t>
    </r>
    <r>
      <rPr>
        <sz val="11"/>
        <color indexed="8"/>
        <rFont val="ＭＳ Ｐゴシック"/>
        <family val="3"/>
      </rPr>
      <t>%）で、小売業は2,7</t>
    </r>
    <r>
      <rPr>
        <sz val="11"/>
        <color theme="1"/>
        <rFont val="Calibri"/>
        <family val="3"/>
      </rPr>
      <t>19</t>
    </r>
    <r>
      <rPr>
        <sz val="11"/>
        <color indexed="8"/>
        <rFont val="ＭＳ Ｐゴシック"/>
        <family val="3"/>
      </rPr>
      <t>店（同▲</t>
    </r>
    <r>
      <rPr>
        <sz val="11"/>
        <color theme="1"/>
        <rFont val="Calibri"/>
        <family val="3"/>
      </rPr>
      <t>10</t>
    </r>
    <r>
      <rPr>
        <sz val="11"/>
        <color indexed="8"/>
        <rFont val="ＭＳ Ｐゴシック"/>
        <family val="3"/>
      </rPr>
      <t>.</t>
    </r>
    <r>
      <rPr>
        <sz val="11"/>
        <color theme="1"/>
        <rFont val="Calibri"/>
        <family val="3"/>
      </rPr>
      <t>0</t>
    </r>
    <r>
      <rPr>
        <sz val="11"/>
        <color indexed="8"/>
        <rFont val="ＭＳ Ｐゴシック"/>
        <family val="3"/>
      </rPr>
      <t>%）となっている。産業分類別に見ると、卸売業では建築材料等卸売業が208店（卸売業における構成比31.1%）と一番多く、小売業では、飲食料品小売業が1,055店（小売業における構成比38.8%）と一番多くなっている。</t>
    </r>
  </si>
  <si>
    <t>表　産業分類別商店数の推移（清水区）</t>
  </si>
  <si>
    <t>４　従業者数</t>
  </si>
  <si>
    <t>　(1)　静岡市における従業者数の状況</t>
  </si>
  <si>
    <r>
      <t>　従業者数の状況をみてみると、平成19年の結果は72,375人（対前回比▲7.1%）と、5,524人の減少となっている。卸売業は26,247人（同▲9.5%）で、</t>
    </r>
    <r>
      <rPr>
        <sz val="11"/>
        <rFont val="ＭＳ Ｐゴシック"/>
        <family val="3"/>
      </rPr>
      <t>小</t>
    </r>
    <r>
      <rPr>
        <sz val="11"/>
        <color theme="1"/>
        <rFont val="Calibri"/>
        <family val="3"/>
      </rPr>
      <t>売業は46,128人（同▲5.7%）となっている。
　</t>
    </r>
    <r>
      <rPr>
        <sz val="11"/>
        <rFont val="ＭＳ Ｐゴシック"/>
        <family val="3"/>
      </rPr>
      <t>産業分類別に見ると、卸売業では飲食料品卸売業が7,603人（卸売業における構成比29.0%）と一番多く、小売業では、飲食料品小売業が19,805人（小売業における構成比42.9%）と一番多くなっている。平成16年調査と増減を比較すると、卸売業では、全業種で減少しており、各種商品卸売業が、対前回比▲35.4%と一番減っている。小売業では、各種商品小売業が対前回比5.2%と一番増えており、家具・じゅう器・家庭用機械器具小売業が対前回比▲21.9%と一番減っている。</t>
    </r>
  </si>
  <si>
    <t>図　卸売業における産業分類別従業者数の構成</t>
  </si>
  <si>
    <t>図　小売業における産業分類別従業者数の構成</t>
  </si>
  <si>
    <t>表　産業分類別従業者数の推移（静岡市）</t>
  </si>
  <si>
    <t>（単位：人・％）</t>
  </si>
  <si>
    <t>※　平成14年以前の従業者数は、旧市町の結果を小分類ごとに積み上げて算出したが、
　　一部秘匿されている結果があるため、分類ごとの集計結果と計が一致しない。</t>
  </si>
  <si>
    <t xml:space="preserve"> (2)　地域別に見た従業者数の状況</t>
  </si>
  <si>
    <t>①</t>
  </si>
  <si>
    <r>
      <t>　葵区及び駿河区における従業者数の状況をみてみると、平成19</t>
    </r>
    <r>
      <rPr>
        <sz val="11"/>
        <color indexed="8"/>
        <rFont val="ＭＳ Ｐゴシック"/>
        <family val="3"/>
      </rPr>
      <t>年の結果は5</t>
    </r>
    <r>
      <rPr>
        <sz val="11"/>
        <color theme="1"/>
        <rFont val="Calibri"/>
        <family val="3"/>
      </rPr>
      <t>1</t>
    </r>
    <r>
      <rPr>
        <sz val="11"/>
        <color indexed="8"/>
        <rFont val="ＭＳ Ｐゴシック"/>
        <family val="3"/>
      </rPr>
      <t>,</t>
    </r>
    <r>
      <rPr>
        <sz val="11"/>
        <color theme="1"/>
        <rFont val="Calibri"/>
        <family val="3"/>
      </rPr>
      <t>900</t>
    </r>
    <r>
      <rPr>
        <sz val="11"/>
        <color indexed="8"/>
        <rFont val="ＭＳ Ｐゴシック"/>
        <family val="3"/>
      </rPr>
      <t>人（対前回比▲</t>
    </r>
    <r>
      <rPr>
        <sz val="11"/>
        <color theme="1"/>
        <rFont val="Calibri"/>
        <family val="3"/>
      </rPr>
      <t>6</t>
    </r>
    <r>
      <rPr>
        <sz val="11"/>
        <color indexed="8"/>
        <rFont val="ＭＳ Ｐゴシック"/>
        <family val="3"/>
      </rPr>
      <t>.</t>
    </r>
    <r>
      <rPr>
        <sz val="11"/>
        <color theme="1"/>
        <rFont val="Calibri"/>
        <family val="3"/>
      </rPr>
      <t>5</t>
    </r>
    <r>
      <rPr>
        <sz val="11"/>
        <color indexed="8"/>
        <rFont val="ＭＳ Ｐゴシック"/>
        <family val="3"/>
      </rPr>
      <t>%）と、</t>
    </r>
    <r>
      <rPr>
        <sz val="11"/>
        <color theme="1"/>
        <rFont val="Calibri"/>
        <family val="3"/>
      </rPr>
      <t>3,614</t>
    </r>
    <r>
      <rPr>
        <sz val="11"/>
        <color indexed="8"/>
        <rFont val="ＭＳ Ｐゴシック"/>
        <family val="3"/>
      </rPr>
      <t>人の減少となっている。卸売業は2</t>
    </r>
    <r>
      <rPr>
        <sz val="11"/>
        <color theme="1"/>
        <rFont val="Calibri"/>
        <family val="3"/>
      </rPr>
      <t>0</t>
    </r>
    <r>
      <rPr>
        <sz val="11"/>
        <color indexed="8"/>
        <rFont val="ＭＳ Ｐゴシック"/>
        <family val="3"/>
      </rPr>
      <t>,</t>
    </r>
    <r>
      <rPr>
        <sz val="11"/>
        <color theme="1"/>
        <rFont val="Calibri"/>
        <family val="3"/>
      </rPr>
      <t>849</t>
    </r>
    <r>
      <rPr>
        <sz val="11"/>
        <color indexed="8"/>
        <rFont val="ＭＳ Ｐゴシック"/>
        <family val="3"/>
      </rPr>
      <t>人（同▲</t>
    </r>
    <r>
      <rPr>
        <sz val="11"/>
        <color theme="1"/>
        <rFont val="Calibri"/>
        <family val="3"/>
      </rPr>
      <t>9</t>
    </r>
    <r>
      <rPr>
        <sz val="11"/>
        <color indexed="8"/>
        <rFont val="ＭＳ Ｐゴシック"/>
        <family val="3"/>
      </rPr>
      <t>.</t>
    </r>
    <r>
      <rPr>
        <sz val="11"/>
        <color theme="1"/>
        <rFont val="Calibri"/>
        <family val="3"/>
      </rPr>
      <t>1</t>
    </r>
    <r>
      <rPr>
        <sz val="11"/>
        <color indexed="8"/>
        <rFont val="ＭＳ Ｐゴシック"/>
        <family val="3"/>
      </rPr>
      <t>%）で、小売業は3</t>
    </r>
    <r>
      <rPr>
        <sz val="11"/>
        <color theme="1"/>
        <rFont val="Calibri"/>
        <family val="3"/>
      </rPr>
      <t>1</t>
    </r>
    <r>
      <rPr>
        <sz val="11"/>
        <color indexed="8"/>
        <rFont val="ＭＳ Ｐゴシック"/>
        <family val="3"/>
      </rPr>
      <t>,</t>
    </r>
    <r>
      <rPr>
        <sz val="11"/>
        <color theme="1"/>
        <rFont val="Calibri"/>
        <family val="3"/>
      </rPr>
      <t>0</t>
    </r>
    <r>
      <rPr>
        <sz val="11"/>
        <color indexed="8"/>
        <rFont val="ＭＳ Ｐゴシック"/>
        <family val="3"/>
      </rPr>
      <t>5</t>
    </r>
    <r>
      <rPr>
        <sz val="11"/>
        <color theme="1"/>
        <rFont val="Calibri"/>
        <family val="3"/>
      </rPr>
      <t>1</t>
    </r>
    <r>
      <rPr>
        <sz val="11"/>
        <color indexed="8"/>
        <rFont val="ＭＳ Ｐゴシック"/>
        <family val="3"/>
      </rPr>
      <t>人（同▲</t>
    </r>
    <r>
      <rPr>
        <sz val="11"/>
        <color theme="1"/>
        <rFont val="Calibri"/>
        <family val="3"/>
      </rPr>
      <t>4</t>
    </r>
    <r>
      <rPr>
        <sz val="11"/>
        <color indexed="8"/>
        <rFont val="ＭＳ Ｐゴシック"/>
        <family val="3"/>
      </rPr>
      <t>.</t>
    </r>
    <r>
      <rPr>
        <sz val="11"/>
        <color theme="1"/>
        <rFont val="Calibri"/>
        <family val="3"/>
      </rPr>
      <t>7</t>
    </r>
    <r>
      <rPr>
        <sz val="11"/>
        <color indexed="8"/>
        <rFont val="ＭＳ Ｐゴシック"/>
        <family val="3"/>
      </rPr>
      <t>%）となっている。産業分類別に見ると、卸売業では機械器具卸売業が</t>
    </r>
    <r>
      <rPr>
        <sz val="11"/>
        <color theme="1"/>
        <rFont val="Calibri"/>
        <family val="3"/>
      </rPr>
      <t>6</t>
    </r>
    <r>
      <rPr>
        <sz val="11"/>
        <color indexed="8"/>
        <rFont val="ＭＳ Ｐゴシック"/>
        <family val="3"/>
      </rPr>
      <t>,</t>
    </r>
    <r>
      <rPr>
        <sz val="11"/>
        <color theme="1"/>
        <rFont val="Calibri"/>
        <family val="3"/>
      </rPr>
      <t>044</t>
    </r>
    <r>
      <rPr>
        <sz val="11"/>
        <color indexed="8"/>
        <rFont val="ＭＳ Ｐゴシック"/>
        <family val="3"/>
      </rPr>
      <t>人（卸売業における構成比</t>
    </r>
    <r>
      <rPr>
        <sz val="11"/>
        <color theme="1"/>
        <rFont val="Calibri"/>
        <family val="3"/>
      </rPr>
      <t>26</t>
    </r>
    <r>
      <rPr>
        <sz val="11"/>
        <color indexed="8"/>
        <rFont val="ＭＳ Ｐゴシック"/>
        <family val="3"/>
      </rPr>
      <t>.</t>
    </r>
    <r>
      <rPr>
        <sz val="11"/>
        <color theme="1"/>
        <rFont val="Calibri"/>
        <family val="3"/>
      </rPr>
      <t>8</t>
    </r>
    <r>
      <rPr>
        <sz val="11"/>
        <color indexed="8"/>
        <rFont val="ＭＳ Ｐゴシック"/>
        <family val="3"/>
      </rPr>
      <t>%）と一番多く、小売業では、飲食料品小売業が1</t>
    </r>
    <r>
      <rPr>
        <sz val="11"/>
        <color theme="1"/>
        <rFont val="Calibri"/>
        <family val="3"/>
      </rPr>
      <t>2</t>
    </r>
    <r>
      <rPr>
        <sz val="11"/>
        <color indexed="8"/>
        <rFont val="ＭＳ Ｐゴシック"/>
        <family val="3"/>
      </rPr>
      <t>,</t>
    </r>
    <r>
      <rPr>
        <sz val="11"/>
        <color theme="1"/>
        <rFont val="Calibri"/>
        <family val="3"/>
      </rPr>
      <t>77</t>
    </r>
    <r>
      <rPr>
        <sz val="11"/>
        <color indexed="8"/>
        <rFont val="ＭＳ Ｐゴシック"/>
        <family val="3"/>
      </rPr>
      <t>6人（小売業における構成比41.3%）と一番多くなっている。</t>
    </r>
  </si>
  <si>
    <t>表　産業分類別従業者数の推移（葵区・駿河区）</t>
  </si>
  <si>
    <t>平成19年</t>
  </si>
  <si>
    <r>
      <t>　清水区における従業者数の状況をみてみると、平成19</t>
    </r>
    <r>
      <rPr>
        <sz val="11"/>
        <color indexed="8"/>
        <rFont val="ＭＳ Ｐゴシック"/>
        <family val="3"/>
      </rPr>
      <t>年の結果は20,</t>
    </r>
    <r>
      <rPr>
        <sz val="11"/>
        <color theme="1"/>
        <rFont val="Calibri"/>
        <family val="3"/>
      </rPr>
      <t>4</t>
    </r>
    <r>
      <rPr>
        <sz val="11"/>
        <color indexed="8"/>
        <rFont val="ＭＳ Ｐゴシック"/>
        <family val="3"/>
      </rPr>
      <t>7</t>
    </r>
    <r>
      <rPr>
        <sz val="11"/>
        <color theme="1"/>
        <rFont val="Calibri"/>
        <family val="3"/>
      </rPr>
      <t>5</t>
    </r>
    <r>
      <rPr>
        <sz val="11"/>
        <color indexed="8"/>
        <rFont val="ＭＳ Ｐゴシック"/>
        <family val="3"/>
      </rPr>
      <t>人（対前回比▲</t>
    </r>
    <r>
      <rPr>
        <sz val="11"/>
        <color theme="1"/>
        <rFont val="Calibri"/>
        <family val="3"/>
      </rPr>
      <t>2</t>
    </r>
    <r>
      <rPr>
        <sz val="11"/>
        <color indexed="8"/>
        <rFont val="ＭＳ Ｐゴシック"/>
        <family val="3"/>
      </rPr>
      <t>.</t>
    </r>
    <r>
      <rPr>
        <sz val="11"/>
        <color theme="1"/>
        <rFont val="Calibri"/>
        <family val="3"/>
      </rPr>
      <t>1</t>
    </r>
    <r>
      <rPr>
        <sz val="11"/>
        <color indexed="8"/>
        <rFont val="ＭＳ Ｐゴシック"/>
        <family val="3"/>
      </rPr>
      <t>%）と、</t>
    </r>
    <r>
      <rPr>
        <sz val="11"/>
        <color theme="1"/>
        <rFont val="Calibri"/>
        <family val="3"/>
      </rPr>
      <t>1,910</t>
    </r>
    <r>
      <rPr>
        <sz val="11"/>
        <color indexed="8"/>
        <rFont val="ＭＳ Ｐゴシック"/>
        <family val="3"/>
      </rPr>
      <t>人の減少となっている。卸売業は5,</t>
    </r>
    <r>
      <rPr>
        <sz val="11"/>
        <color theme="1"/>
        <rFont val="Calibri"/>
        <family val="3"/>
      </rPr>
      <t>398</t>
    </r>
    <r>
      <rPr>
        <sz val="11"/>
        <color indexed="8"/>
        <rFont val="ＭＳ Ｐゴシック"/>
        <family val="3"/>
      </rPr>
      <t>人（同▲7.</t>
    </r>
    <r>
      <rPr>
        <sz val="11"/>
        <color theme="1"/>
        <rFont val="Calibri"/>
        <family val="3"/>
      </rPr>
      <t>4</t>
    </r>
    <r>
      <rPr>
        <sz val="11"/>
        <color indexed="8"/>
        <rFont val="ＭＳ Ｐゴシック"/>
        <family val="3"/>
      </rPr>
      <t>%）で、小売業は1</t>
    </r>
    <r>
      <rPr>
        <sz val="11"/>
        <color theme="1"/>
        <rFont val="Calibri"/>
        <family val="3"/>
      </rPr>
      <t>5</t>
    </r>
    <r>
      <rPr>
        <sz val="11"/>
        <color indexed="8"/>
        <rFont val="ＭＳ Ｐゴシック"/>
        <family val="3"/>
      </rPr>
      <t>,</t>
    </r>
    <r>
      <rPr>
        <sz val="11"/>
        <color theme="1"/>
        <rFont val="Calibri"/>
        <family val="3"/>
      </rPr>
      <t>077</t>
    </r>
    <r>
      <rPr>
        <sz val="11"/>
        <color indexed="8"/>
        <rFont val="ＭＳ Ｐゴシック"/>
        <family val="3"/>
      </rPr>
      <t>人（同</t>
    </r>
    <r>
      <rPr>
        <sz val="11"/>
        <color theme="1"/>
        <rFont val="Calibri"/>
        <family val="3"/>
      </rPr>
      <t>0</t>
    </r>
    <r>
      <rPr>
        <sz val="11"/>
        <color indexed="8"/>
        <rFont val="ＭＳ Ｐゴシック"/>
        <family val="3"/>
      </rPr>
      <t>.</t>
    </r>
    <r>
      <rPr>
        <sz val="11"/>
        <color theme="1"/>
        <rFont val="Calibri"/>
        <family val="3"/>
      </rPr>
      <t>1</t>
    </r>
    <r>
      <rPr>
        <sz val="11"/>
        <color indexed="8"/>
        <rFont val="ＭＳ Ｐゴシック"/>
        <family val="3"/>
      </rPr>
      <t>%）となっている。産業分類別に見ると、卸売業では飲食料品卸売業が1,</t>
    </r>
    <r>
      <rPr>
        <sz val="11"/>
        <color theme="1"/>
        <rFont val="Calibri"/>
        <family val="3"/>
      </rPr>
      <t>924</t>
    </r>
    <r>
      <rPr>
        <sz val="11"/>
        <color indexed="8"/>
        <rFont val="ＭＳ Ｐゴシック"/>
        <family val="3"/>
      </rPr>
      <t>人（卸売業における構成比</t>
    </r>
    <r>
      <rPr>
        <sz val="11"/>
        <color theme="1"/>
        <rFont val="Calibri"/>
        <family val="3"/>
      </rPr>
      <t>35</t>
    </r>
    <r>
      <rPr>
        <sz val="11"/>
        <color indexed="8"/>
        <rFont val="ＭＳ Ｐゴシック"/>
        <family val="3"/>
      </rPr>
      <t>.</t>
    </r>
    <r>
      <rPr>
        <sz val="11"/>
        <color theme="1"/>
        <rFont val="Calibri"/>
        <family val="3"/>
      </rPr>
      <t>9</t>
    </r>
    <r>
      <rPr>
        <sz val="11"/>
        <color indexed="8"/>
        <rFont val="ＭＳ Ｐゴシック"/>
        <family val="3"/>
      </rPr>
      <t>%）と一番多く、小売業では、飲食料品小売業が7,</t>
    </r>
    <r>
      <rPr>
        <sz val="11"/>
        <color theme="1"/>
        <rFont val="Calibri"/>
        <family val="3"/>
      </rPr>
      <t>029</t>
    </r>
    <r>
      <rPr>
        <sz val="11"/>
        <color indexed="8"/>
        <rFont val="ＭＳ Ｐゴシック"/>
        <family val="3"/>
      </rPr>
      <t>人（小売業における構成比4</t>
    </r>
    <r>
      <rPr>
        <sz val="11"/>
        <color theme="1"/>
        <rFont val="Calibri"/>
        <family val="3"/>
      </rPr>
      <t>8</t>
    </r>
    <r>
      <rPr>
        <sz val="11"/>
        <color indexed="8"/>
        <rFont val="ＭＳ Ｐゴシック"/>
        <family val="3"/>
      </rPr>
      <t>.</t>
    </r>
    <r>
      <rPr>
        <sz val="11"/>
        <color theme="1"/>
        <rFont val="Calibri"/>
        <family val="3"/>
      </rPr>
      <t>2</t>
    </r>
    <r>
      <rPr>
        <sz val="11"/>
        <color indexed="8"/>
        <rFont val="ＭＳ Ｐゴシック"/>
        <family val="3"/>
      </rPr>
      <t>%）と一番多くなっている。</t>
    </r>
  </si>
  <si>
    <t>表　産業分類別従業者数の推移（清水区）</t>
  </si>
  <si>
    <t>x</t>
  </si>
  <si>
    <t>５　年間商品販売額</t>
  </si>
  <si>
    <t>　年間商品販売額の状況をみてみると、平成19年の結果は334,733,588万円（対前回比1.0%）と、3,284,409万円の増加となっている。卸売業は253,521,758万円（同1.6%）で、小売業は81,211,830万円（同▲0.7%）となっている。産業分類別に見ると、卸売業では飲食料品卸売業が88,374,051万円（卸売業における構成比37.3%）と一番多く、小売業では、飲食料品小売業が26,478,206万円（小売業における構成比32.4%）と一番多くなっている。</t>
  </si>
  <si>
    <t>図　卸売業における産業分類別年間商品販売額の構成</t>
  </si>
  <si>
    <t>図　小売業における産業分類別年間商品販売額の構成</t>
  </si>
  <si>
    <t>表　産業分類別年間商品販売額の推移（静岡市）</t>
  </si>
  <si>
    <t>（単位：万円・％）</t>
  </si>
  <si>
    <t>※　平成16年以前の年間商品販売額は、旧市町の結果を小分類ごとに積み上げて算出したが、
　　一部秘匿されている結果があるため、分類ごとの集計結果と計が一致しない。</t>
  </si>
  <si>
    <t xml:space="preserve"> (2)　地域別に見た年間商品販売額の状況</t>
  </si>
  <si>
    <t>　葵区および駿河区における年間商品販売額の状況をみてみると、平成19年の結果は260,740,759万円（対前回比2.8%）と、7,148,510万円の増加となっている。卸売業は201,581,287万円（同3.5%）で、小売業は59,159,472万円（同0.7%）となっている。産業分類別に見ると、卸売業では飲食料品卸売業が59,631,914万円（卸売業における構成比29.6%）と一番多く、小売業では、飲食料品小売業が17,723,878万円（小売業における構成比30.0%）と一番多くなっている。</t>
  </si>
  <si>
    <t>表　産業分類別年間商品販売額の推移（葵区・駿河区）</t>
  </si>
  <si>
    <t>x</t>
  </si>
  <si>
    <t>　清水区における年間商品販売額の状況をみてみると、平成19年の結果は73,992,829万円（対前回比▲1.8%）と、1,368,731万円の減少となっている。卸売業は51,940,471万円（同▲2.7%）で、小売業は22,052,358万円（同0.3%）となっている。産業分類別に見ると、卸売業では飲食料品卸売業が28,742,137万円（卸売業における構成比55.3%）と一番多く、小売業では、飲食料品小売業が8,754,328万円（小売業における構成比39.7%）と一番多くなっている。</t>
  </si>
  <si>
    <t>表　産業分類別年間商品販売額の推移（清水区）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</si>
</sst>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_ ;[Red]\-#,##0\ "/>
    <numFmt numFmtId="179" formatCode="_-* #,##0_-;\-* #,##0_-;_-* &quot;-&quot;_-;_-@_-"/>
    <numFmt numFmtId="180" formatCode="_-* #,##0.0_-;\-* #,##0.0_-;_-* &quot;-&quot;_-;_-@_-"/>
    <numFmt numFmtId="181" formatCode="#,##0_);[Red]\(#,##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ゴシック"/>
      <family val="3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0.5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0"/>
      <color theme="1"/>
      <name val="ＭＳ ゴシック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7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5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7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7" fillId="32" borderId="0" applyNumberFormat="0" applyBorder="0" applyAlignment="0" applyProtection="0"/>
  </cellStyleXfs>
  <cellXfs count="110">
    <xf numFmtId="0" fontId="0" fillId="0" borderId="0" xfId="0" applyFont="1" applyAlignment="1">
      <alignment vertical="center"/>
    </xf>
    <xf numFmtId="0" fontId="0" fillId="0" borderId="0" xfId="76">
      <alignment vertical="center"/>
      <protection/>
    </xf>
    <xf numFmtId="0" fontId="48" fillId="0" borderId="0" xfId="76" applyFont="1" applyAlignment="1">
      <alignment horizontal="left" vertical="center"/>
      <protection/>
    </xf>
    <xf numFmtId="0" fontId="0" fillId="0" borderId="0" xfId="76" applyAlignment="1">
      <alignment horizontal="distributed" vertical="center"/>
      <protection/>
    </xf>
    <xf numFmtId="38" fontId="0" fillId="0" borderId="0" xfId="51" applyFont="1" applyAlignment="1">
      <alignment horizontal="right" vertical="center"/>
    </xf>
    <xf numFmtId="0" fontId="0" fillId="0" borderId="0" xfId="76" applyAlignment="1">
      <alignment horizontal="left" vertical="top" wrapText="1"/>
      <protection/>
    </xf>
    <xf numFmtId="0" fontId="0" fillId="0" borderId="10" xfId="76" applyBorder="1" applyAlignment="1">
      <alignment horizontal="center" vertical="center"/>
      <protection/>
    </xf>
    <xf numFmtId="0" fontId="0" fillId="0" borderId="10" xfId="76" applyBorder="1" applyAlignment="1">
      <alignment horizontal="center" vertical="center" wrapText="1"/>
      <protection/>
    </xf>
    <xf numFmtId="38" fontId="0" fillId="0" borderId="10" xfId="51" applyFont="1" applyFill="1" applyBorder="1" applyAlignment="1">
      <alignment horizontal="right" vertical="center"/>
    </xf>
    <xf numFmtId="176" fontId="0" fillId="0" borderId="10" xfId="76" applyNumberFormat="1" applyFill="1" applyBorder="1" applyAlignment="1">
      <alignment horizontal="right" vertical="center"/>
      <protection/>
    </xf>
    <xf numFmtId="0" fontId="0" fillId="0" borderId="10" xfId="76" applyFill="1" applyBorder="1" applyAlignment="1">
      <alignment horizontal="right" vertical="center"/>
      <protection/>
    </xf>
    <xf numFmtId="0" fontId="0" fillId="0" borderId="0" xfId="76" applyBorder="1" applyAlignment="1">
      <alignment horizontal="center" vertical="center"/>
      <protection/>
    </xf>
    <xf numFmtId="38" fontId="0" fillId="0" borderId="0" xfId="51" applyFont="1" applyFill="1" applyBorder="1" applyAlignment="1">
      <alignment horizontal="right" vertical="center"/>
    </xf>
    <xf numFmtId="176" fontId="0" fillId="0" borderId="0" xfId="76" applyNumberFormat="1" applyFill="1" applyBorder="1" applyAlignment="1">
      <alignment horizontal="right" vertical="center"/>
      <protection/>
    </xf>
    <xf numFmtId="0" fontId="0" fillId="0" borderId="0" xfId="76" applyAlignment="1">
      <alignment vertical="top" wrapText="1"/>
      <protection/>
    </xf>
    <xf numFmtId="38" fontId="0" fillId="0" borderId="10" xfId="51" applyFont="1" applyBorder="1" applyAlignment="1">
      <alignment vertical="center"/>
    </xf>
    <xf numFmtId="176" fontId="0" fillId="0" borderId="10" xfId="76" applyNumberFormat="1" applyBorder="1">
      <alignment vertical="center"/>
      <protection/>
    </xf>
    <xf numFmtId="38" fontId="0" fillId="0" borderId="0" xfId="51" applyFont="1" applyBorder="1" applyAlignment="1">
      <alignment vertical="center"/>
    </xf>
    <xf numFmtId="176" fontId="0" fillId="0" borderId="0" xfId="76" applyNumberFormat="1" applyBorder="1">
      <alignment vertical="center"/>
      <protection/>
    </xf>
    <xf numFmtId="0" fontId="0" fillId="0" borderId="0" xfId="76" applyAlignment="1">
      <alignment vertical="center"/>
      <protection/>
    </xf>
    <xf numFmtId="0" fontId="49" fillId="0" borderId="10" xfId="76" applyFont="1" applyBorder="1" applyAlignment="1">
      <alignment horizontal="center" vertical="center" wrapText="1"/>
      <protection/>
    </xf>
    <xf numFmtId="177" fontId="49" fillId="0" borderId="10" xfId="76" applyNumberFormat="1" applyFont="1" applyFill="1" applyBorder="1" applyAlignment="1">
      <alignment horizontal="right" vertical="center"/>
      <protection/>
    </xf>
    <xf numFmtId="177" fontId="49" fillId="0" borderId="11" xfId="76" applyNumberFormat="1" applyFont="1" applyFill="1" applyBorder="1" applyAlignment="1">
      <alignment horizontal="right" vertical="center"/>
      <protection/>
    </xf>
    <xf numFmtId="176" fontId="49" fillId="0" borderId="10" xfId="76" applyNumberFormat="1" applyFont="1" applyFill="1" applyBorder="1" applyAlignment="1">
      <alignment vertical="center"/>
      <protection/>
    </xf>
    <xf numFmtId="0" fontId="50" fillId="0" borderId="10" xfId="76" applyNumberFormat="1" applyFont="1" applyBorder="1" applyAlignment="1" quotePrefix="1">
      <alignment vertical="center" wrapText="1"/>
      <protection/>
    </xf>
    <xf numFmtId="0" fontId="4" fillId="0" borderId="10" xfId="76" applyFont="1" applyBorder="1" applyAlignment="1">
      <alignment vertical="center" wrapText="1"/>
      <protection/>
    </xf>
    <xf numFmtId="177" fontId="49" fillId="0" borderId="10" xfId="51" applyNumberFormat="1" applyFont="1" applyFill="1" applyBorder="1" applyAlignment="1" quotePrefix="1">
      <alignment vertical="center"/>
    </xf>
    <xf numFmtId="0" fontId="50" fillId="0" borderId="10" xfId="76" applyNumberFormat="1" applyFont="1" applyFill="1" applyBorder="1" applyAlignment="1">
      <alignment vertical="center" wrapText="1"/>
      <protection/>
    </xf>
    <xf numFmtId="0" fontId="50" fillId="0" borderId="10" xfId="76" applyFont="1" applyFill="1" applyBorder="1" applyAlignment="1">
      <alignment vertical="center" wrapText="1"/>
      <protection/>
    </xf>
    <xf numFmtId="177" fontId="49" fillId="0" borderId="10" xfId="76" applyNumberFormat="1" applyFont="1" applyFill="1" applyBorder="1" applyAlignment="1">
      <alignment vertical="center"/>
      <protection/>
    </xf>
    <xf numFmtId="178" fontId="49" fillId="0" borderId="10" xfId="51" applyNumberFormat="1" applyFont="1" applyFill="1" applyBorder="1" applyAlignment="1">
      <alignment vertical="center"/>
    </xf>
    <xf numFmtId="0" fontId="50" fillId="0" borderId="10" xfId="76" applyFont="1" applyBorder="1" applyAlignment="1">
      <alignment vertical="center" wrapText="1"/>
      <protection/>
    </xf>
    <xf numFmtId="0" fontId="49" fillId="0" borderId="0" xfId="76" applyFont="1" applyFill="1" applyBorder="1" applyAlignment="1">
      <alignment vertical="top" wrapText="1"/>
      <protection/>
    </xf>
    <xf numFmtId="0" fontId="0" fillId="0" borderId="0" xfId="76" applyAlignment="1">
      <alignment horizontal="right" vertical="center"/>
      <protection/>
    </xf>
    <xf numFmtId="0" fontId="49" fillId="0" borderId="12" xfId="76" applyFont="1" applyFill="1" applyBorder="1" applyAlignment="1">
      <alignment vertical="top" wrapText="1"/>
      <protection/>
    </xf>
    <xf numFmtId="0" fontId="49" fillId="0" borderId="13" xfId="76" applyFont="1" applyBorder="1" applyAlignment="1">
      <alignment horizontal="center" vertical="center"/>
      <protection/>
    </xf>
    <xf numFmtId="178" fontId="49" fillId="0" borderId="10" xfId="51" applyNumberFormat="1" applyFont="1" applyBorder="1" applyAlignment="1">
      <alignment horizontal="right" vertical="center"/>
    </xf>
    <xf numFmtId="179" fontId="49" fillId="0" borderId="10" xfId="51" applyNumberFormat="1" applyFont="1" applyBorder="1" applyAlignment="1">
      <alignment horizontal="right" vertical="center"/>
    </xf>
    <xf numFmtId="179" fontId="49" fillId="0" borderId="11" xfId="51" applyNumberFormat="1" applyFont="1" applyBorder="1" applyAlignment="1">
      <alignment horizontal="right" vertical="center"/>
    </xf>
    <xf numFmtId="176" fontId="49" fillId="0" borderId="11" xfId="76" applyNumberFormat="1" applyFont="1" applyBorder="1" applyAlignment="1">
      <alignment horizontal="right" vertical="center"/>
      <protection/>
    </xf>
    <xf numFmtId="176" fontId="49" fillId="0" borderId="10" xfId="76" applyNumberFormat="1" applyFont="1" applyBorder="1" applyAlignment="1">
      <alignment horizontal="right" vertical="center"/>
      <protection/>
    </xf>
    <xf numFmtId="179" fontId="49" fillId="0" borderId="10" xfId="51" applyNumberFormat="1" applyFont="1" applyBorder="1" applyAlignment="1" quotePrefix="1">
      <alignment horizontal="right" vertical="center"/>
    </xf>
    <xf numFmtId="0" fontId="49" fillId="0" borderId="10" xfId="76" applyNumberFormat="1" applyFont="1" applyFill="1" applyBorder="1" applyAlignment="1">
      <alignment/>
      <protection/>
    </xf>
    <xf numFmtId="0" fontId="49" fillId="0" borderId="10" xfId="76" applyFont="1" applyFill="1" applyBorder="1" applyAlignment="1">
      <alignment/>
      <protection/>
    </xf>
    <xf numFmtId="178" fontId="49" fillId="0" borderId="10" xfId="51" applyNumberFormat="1" applyFont="1" applyFill="1" applyBorder="1" applyAlignment="1">
      <alignment horizontal="right" vertical="center"/>
    </xf>
    <xf numFmtId="0" fontId="49" fillId="0" borderId="10" xfId="76" applyFont="1" applyBorder="1">
      <alignment vertical="center"/>
      <protection/>
    </xf>
    <xf numFmtId="0" fontId="49" fillId="0" borderId="10" xfId="76" applyFont="1" applyFill="1" applyBorder="1" applyAlignment="1">
      <alignment wrapText="1"/>
      <protection/>
    </xf>
    <xf numFmtId="0" fontId="0" fillId="0" borderId="0" xfId="76" applyBorder="1">
      <alignment vertical="center"/>
      <protection/>
    </xf>
    <xf numFmtId="178" fontId="49" fillId="0" borderId="10" xfId="51" applyNumberFormat="1" applyFont="1" applyBorder="1" applyAlignment="1">
      <alignment vertical="center"/>
    </xf>
    <xf numFmtId="179" fontId="49" fillId="0" borderId="10" xfId="51" applyNumberFormat="1" applyFont="1" applyBorder="1" applyAlignment="1">
      <alignment vertical="center"/>
    </xf>
    <xf numFmtId="176" fontId="49" fillId="0" borderId="10" xfId="76" applyNumberFormat="1" applyFont="1" applyBorder="1" applyAlignment="1">
      <alignment vertical="center"/>
      <protection/>
    </xf>
    <xf numFmtId="0" fontId="0" fillId="0" borderId="0" xfId="76" applyNumberFormat="1" applyBorder="1">
      <alignment vertical="center"/>
      <protection/>
    </xf>
    <xf numFmtId="0" fontId="49" fillId="0" borderId="10" xfId="76" applyNumberFormat="1" applyFont="1" applyBorder="1" applyAlignment="1">
      <alignment horizontal="right" vertical="center"/>
      <protection/>
    </xf>
    <xf numFmtId="0" fontId="0" fillId="0" borderId="0" xfId="76" applyFill="1">
      <alignment vertical="center"/>
      <protection/>
    </xf>
    <xf numFmtId="0" fontId="49" fillId="0" borderId="10" xfId="76" applyNumberFormat="1" applyFont="1" applyFill="1" applyBorder="1" applyAlignment="1">
      <alignment vertical="center"/>
      <protection/>
    </xf>
    <xf numFmtId="0" fontId="49" fillId="0" borderId="10" xfId="76" applyFont="1" applyFill="1" applyBorder="1" applyAlignment="1">
      <alignment vertical="center"/>
      <protection/>
    </xf>
    <xf numFmtId="0" fontId="49" fillId="0" borderId="10" xfId="76" applyFont="1" applyBorder="1" applyAlignment="1">
      <alignment vertical="center"/>
      <protection/>
    </xf>
    <xf numFmtId="0" fontId="49" fillId="0" borderId="10" xfId="76" applyFont="1" applyFill="1" applyBorder="1" applyAlignment="1">
      <alignment vertical="center" wrapText="1"/>
      <protection/>
    </xf>
    <xf numFmtId="0" fontId="49" fillId="0" borderId="0" xfId="76" applyFont="1" applyFill="1" applyBorder="1" applyAlignment="1">
      <alignment horizontal="left" vertical="top" wrapText="1"/>
      <protection/>
    </xf>
    <xf numFmtId="177" fontId="49" fillId="0" borderId="10" xfId="76" applyNumberFormat="1" applyFont="1" applyBorder="1" applyAlignment="1">
      <alignment horizontal="center" vertical="center"/>
      <protection/>
    </xf>
    <xf numFmtId="177" fontId="49" fillId="0" borderId="10" xfId="76" applyNumberFormat="1" applyFont="1" applyBorder="1" applyAlignment="1">
      <alignment vertical="center"/>
      <protection/>
    </xf>
    <xf numFmtId="179" fontId="49" fillId="0" borderId="11" xfId="51" applyNumberFormat="1" applyFont="1" applyBorder="1" applyAlignment="1">
      <alignment vertical="center"/>
    </xf>
    <xf numFmtId="176" fontId="49" fillId="0" borderId="10" xfId="76" applyNumberFormat="1" applyFont="1" applyBorder="1">
      <alignment vertical="center"/>
      <protection/>
    </xf>
    <xf numFmtId="179" fontId="49" fillId="0" borderId="10" xfId="51" applyNumberFormat="1" applyFont="1" applyFill="1" applyBorder="1" applyAlignment="1">
      <alignment vertical="center"/>
    </xf>
    <xf numFmtId="177" fontId="49" fillId="0" borderId="10" xfId="76" applyNumberFormat="1" applyFont="1" applyBorder="1" applyAlignment="1">
      <alignment horizontal="right" vertical="center"/>
      <protection/>
    </xf>
    <xf numFmtId="179" fontId="49" fillId="0" borderId="10" xfId="51" applyNumberFormat="1" applyFont="1" applyBorder="1" applyAlignment="1" quotePrefix="1">
      <alignment vertical="center"/>
    </xf>
    <xf numFmtId="0" fontId="48" fillId="0" borderId="10" xfId="76" applyFont="1" applyFill="1" applyBorder="1" applyAlignment="1">
      <alignment vertical="center"/>
      <protection/>
    </xf>
    <xf numFmtId="180" fontId="49" fillId="0" borderId="10" xfId="51" applyNumberFormat="1" applyFont="1" applyBorder="1" applyAlignment="1">
      <alignment horizontal="right" vertical="center"/>
    </xf>
    <xf numFmtId="181" fontId="49" fillId="0" borderId="10" xfId="76" applyNumberFormat="1" applyFont="1" applyBorder="1" applyAlignment="1">
      <alignment horizontal="right" vertical="center"/>
      <protection/>
    </xf>
    <xf numFmtId="181" fontId="49" fillId="0" borderId="14" xfId="51" applyNumberFormat="1" applyFont="1" applyBorder="1" applyAlignment="1">
      <alignment horizontal="right" vertical="center"/>
    </xf>
    <xf numFmtId="181" fontId="49" fillId="0" borderId="14" xfId="76" applyNumberFormat="1" applyFont="1" applyBorder="1" applyAlignment="1">
      <alignment horizontal="right" vertical="center"/>
      <protection/>
    </xf>
    <xf numFmtId="181" fontId="49" fillId="0" borderId="10" xfId="51" applyNumberFormat="1" applyFont="1" applyBorder="1" applyAlignment="1">
      <alignment horizontal="right" vertical="center"/>
    </xf>
    <xf numFmtId="177" fontId="49" fillId="0" borderId="10" xfId="51" applyNumberFormat="1" applyFont="1" applyBorder="1" applyAlignment="1">
      <alignment horizontal="right" vertical="center"/>
    </xf>
    <xf numFmtId="181" fontId="49" fillId="0" borderId="14" xfId="51" applyNumberFormat="1" applyFont="1" applyBorder="1" applyAlignment="1" quotePrefix="1">
      <alignment horizontal="right" vertical="center"/>
    </xf>
    <xf numFmtId="177" fontId="49" fillId="0" borderId="14" xfId="76" applyNumberFormat="1" applyFont="1" applyFill="1" applyBorder="1" applyAlignment="1">
      <alignment vertical="center"/>
      <protection/>
    </xf>
    <xf numFmtId="181" fontId="49" fillId="0" borderId="10" xfId="76" applyNumberFormat="1" applyFont="1" applyFill="1" applyBorder="1" applyAlignment="1">
      <alignment vertical="center"/>
      <protection/>
    </xf>
    <xf numFmtId="181" fontId="49" fillId="0" borderId="14" xfId="51" applyNumberFormat="1" applyFont="1" applyBorder="1" applyAlignment="1">
      <alignment vertical="center"/>
    </xf>
    <xf numFmtId="181" fontId="49" fillId="0" borderId="10" xfId="76" applyNumberFormat="1" applyFont="1" applyFill="1" applyBorder="1" applyAlignment="1">
      <alignment horizontal="right" vertical="center"/>
      <protection/>
    </xf>
    <xf numFmtId="0" fontId="0" fillId="0" borderId="10" xfId="76" applyBorder="1" applyAlignment="1">
      <alignment horizontal="center" vertical="center"/>
      <protection/>
    </xf>
    <xf numFmtId="0" fontId="0" fillId="0" borderId="0" xfId="76" applyAlignment="1">
      <alignment horizontal="left" vertical="center"/>
      <protection/>
    </xf>
    <xf numFmtId="0" fontId="0" fillId="0" borderId="0" xfId="76" applyAlignment="1">
      <alignment horizontal="left" vertical="top" wrapText="1"/>
      <protection/>
    </xf>
    <xf numFmtId="0" fontId="51" fillId="0" borderId="0" xfId="76" applyFont="1" applyAlignment="1">
      <alignment horizontal="left" vertical="center"/>
      <protection/>
    </xf>
    <xf numFmtId="0" fontId="0" fillId="0" borderId="0" xfId="76" applyAlignment="1">
      <alignment horizontal="distributed" vertical="center"/>
      <protection/>
    </xf>
    <xf numFmtId="38" fontId="0" fillId="0" borderId="0" xfId="51" applyFont="1" applyAlignment="1">
      <alignment horizontal="right" vertical="center"/>
    </xf>
    <xf numFmtId="0" fontId="49" fillId="0" borderId="10" xfId="76" applyFont="1" applyBorder="1" applyAlignment="1">
      <alignment horizontal="center" vertical="center"/>
      <protection/>
    </xf>
    <xf numFmtId="0" fontId="50" fillId="0" borderId="10" xfId="76" applyNumberFormat="1" applyFont="1" applyBorder="1" applyAlignment="1">
      <alignment horizontal="center" vertical="center" wrapText="1"/>
      <protection/>
    </xf>
    <xf numFmtId="0" fontId="0" fillId="0" borderId="15" xfId="76" applyBorder="1" applyAlignment="1">
      <alignment horizontal="right" vertical="center"/>
      <protection/>
    </xf>
    <xf numFmtId="0" fontId="49" fillId="0" borderId="16" xfId="76" applyFont="1" applyBorder="1" applyAlignment="1">
      <alignment horizontal="center" vertical="center"/>
      <protection/>
    </xf>
    <xf numFmtId="0" fontId="49" fillId="0" borderId="14" xfId="76" applyFont="1" applyBorder="1" applyAlignment="1">
      <alignment horizontal="center" vertical="center"/>
      <protection/>
    </xf>
    <xf numFmtId="0" fontId="0" fillId="0" borderId="0" xfId="76" applyFont="1" applyAlignment="1">
      <alignment horizontal="left" vertical="top" wrapText="1"/>
      <protection/>
    </xf>
    <xf numFmtId="0" fontId="0" fillId="0" borderId="0" xfId="76" applyAlignment="1">
      <alignment horizontal="center" vertical="top"/>
      <protection/>
    </xf>
    <xf numFmtId="0" fontId="0" fillId="0" borderId="0" xfId="76" applyAlignment="1">
      <alignment horizontal="center" vertical="top" wrapText="1"/>
      <protection/>
    </xf>
    <xf numFmtId="0" fontId="49" fillId="0" borderId="10" xfId="76" applyNumberFormat="1" applyFont="1" applyBorder="1" applyAlignment="1">
      <alignment horizontal="center" vertical="center"/>
      <protection/>
    </xf>
    <xf numFmtId="0" fontId="49" fillId="0" borderId="12" xfId="76" applyFont="1" applyFill="1" applyBorder="1" applyAlignment="1">
      <alignment horizontal="left" vertical="top" wrapText="1"/>
      <protection/>
    </xf>
    <xf numFmtId="0" fontId="49" fillId="0" borderId="0" xfId="76" applyFont="1" applyFill="1" applyBorder="1" applyAlignment="1">
      <alignment horizontal="left" vertical="top" wrapText="1"/>
      <protection/>
    </xf>
    <xf numFmtId="0" fontId="49" fillId="0" borderId="10" xfId="76" applyFont="1" applyFill="1" applyBorder="1" applyAlignment="1">
      <alignment horizontal="center" vertical="center"/>
      <protection/>
    </xf>
    <xf numFmtId="0" fontId="49" fillId="0" borderId="16" xfId="76" applyFont="1" applyFill="1" applyBorder="1" applyAlignment="1">
      <alignment horizontal="center" vertical="center"/>
      <protection/>
    </xf>
    <xf numFmtId="0" fontId="49" fillId="0" borderId="10" xfId="76" applyFont="1" applyBorder="1" applyAlignment="1">
      <alignment horizontal="center"/>
      <protection/>
    </xf>
    <xf numFmtId="0" fontId="49" fillId="0" borderId="10" xfId="76" applyNumberFormat="1" applyFont="1" applyBorder="1" applyAlignment="1">
      <alignment horizontal="center"/>
      <protection/>
    </xf>
    <xf numFmtId="0" fontId="49" fillId="0" borderId="12" xfId="76" applyFont="1" applyFill="1" applyBorder="1" applyAlignment="1">
      <alignment vertical="top" wrapText="1"/>
      <protection/>
    </xf>
    <xf numFmtId="0" fontId="49" fillId="0" borderId="0" xfId="76" applyFont="1" applyFill="1" applyBorder="1" applyAlignment="1">
      <alignment vertical="top" wrapText="1"/>
      <protection/>
    </xf>
    <xf numFmtId="0" fontId="0" fillId="0" borderId="0" xfId="76" applyAlignment="1">
      <alignment horizontal="center" vertical="center"/>
      <protection/>
    </xf>
    <xf numFmtId="0" fontId="0" fillId="0" borderId="0" xfId="76" applyAlignment="1">
      <alignment horizontal="center" vertical="center" wrapText="1"/>
      <protection/>
    </xf>
    <xf numFmtId="0" fontId="0" fillId="0" borderId="0" xfId="76" applyBorder="1" applyAlignment="1">
      <alignment horizontal="right" vertical="center"/>
      <protection/>
    </xf>
    <xf numFmtId="0" fontId="49" fillId="0" borderId="17" xfId="76" applyFont="1" applyBorder="1" applyAlignment="1">
      <alignment horizontal="center" vertical="center"/>
      <protection/>
    </xf>
    <xf numFmtId="0" fontId="49" fillId="0" borderId="18" xfId="76" applyFont="1" applyBorder="1" applyAlignment="1">
      <alignment horizontal="center" vertical="center"/>
      <protection/>
    </xf>
    <xf numFmtId="0" fontId="48" fillId="0" borderId="15" xfId="76" applyFont="1" applyBorder="1" applyAlignment="1">
      <alignment horizontal="right" vertical="center"/>
      <protection/>
    </xf>
    <xf numFmtId="0" fontId="0" fillId="0" borderId="0" xfId="76" applyFill="1" applyAlignment="1">
      <alignment horizontal="left" vertical="top" wrapText="1"/>
      <protection/>
    </xf>
    <xf numFmtId="0" fontId="49" fillId="0" borderId="0" xfId="76" applyFont="1" applyAlignment="1">
      <alignment horizontal="center" vertical="center"/>
      <protection/>
    </xf>
    <xf numFmtId="0" fontId="49" fillId="0" borderId="0" xfId="76" applyFont="1" applyAlignment="1">
      <alignment horizontal="center" vertical="center" wrapText="1"/>
      <protection/>
    </xf>
  </cellXfs>
  <cellStyles count="7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通貨 2" xfId="64"/>
    <cellStyle name="入力" xfId="65"/>
    <cellStyle name="標準 10" xfId="66"/>
    <cellStyle name="標準 11" xfId="67"/>
    <cellStyle name="標準 12" xfId="68"/>
    <cellStyle name="標準 13" xfId="69"/>
    <cellStyle name="標準 14" xfId="70"/>
    <cellStyle name="標準 15" xfId="71"/>
    <cellStyle name="標準 16" xfId="72"/>
    <cellStyle name="標準 17" xfId="73"/>
    <cellStyle name="標準 18" xfId="74"/>
    <cellStyle name="標準 19" xfId="75"/>
    <cellStyle name="標準 2" xfId="76"/>
    <cellStyle name="標準 2 2" xfId="77"/>
    <cellStyle name="標準 2 3" xfId="78"/>
    <cellStyle name="標準 20" xfId="79"/>
    <cellStyle name="標準 21" xfId="80"/>
    <cellStyle name="標準 22" xfId="81"/>
    <cellStyle name="標準 3" xfId="82"/>
    <cellStyle name="標準 4" xfId="83"/>
    <cellStyle name="標準 5" xfId="84"/>
    <cellStyle name="標準 6" xfId="85"/>
    <cellStyle name="標準 7" xfId="86"/>
    <cellStyle name="標準 8" xfId="87"/>
    <cellStyle name="標準 9" xfId="88"/>
    <cellStyle name="良い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商店数、従業者数及び年間商品販売額の増減（総数）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（平成９年＝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100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）</a:t>
            </a:r>
          </a:p>
        </c:rich>
      </c:tx>
      <c:layout>
        <c:manualLayout>
          <c:xMode val="factor"/>
          <c:yMode val="factor"/>
          <c:x val="-0.0017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7775"/>
          <c:w val="0.741"/>
          <c:h val="0.8135"/>
        </c:manualLayout>
      </c:layout>
      <c:lineChart>
        <c:grouping val="standard"/>
        <c:varyColors val="0"/>
        <c:ser>
          <c:idx val="0"/>
          <c:order val="0"/>
          <c:tx>
            <c:strRef>
              <c:f>'[1]データ（印刷不要）'!$B$1</c:f>
              <c:strCache>
                <c:ptCount val="1"/>
                <c:pt idx="0">
                  <c:v>商店数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'[1]データ（印刷不要）'!$A$2:$A$6</c:f>
              <c:strCache>
                <c:ptCount val="5"/>
                <c:pt idx="0">
                  <c:v>平成９年</c:v>
                </c:pt>
                <c:pt idx="1">
                  <c:v>平成１１年</c:v>
                </c:pt>
                <c:pt idx="2">
                  <c:v>平成１４年</c:v>
                </c:pt>
                <c:pt idx="3">
                  <c:v>平成１６年</c:v>
                </c:pt>
                <c:pt idx="4">
                  <c:v>平成１９年</c:v>
                </c:pt>
              </c:strCache>
            </c:strRef>
          </c:cat>
          <c:val>
            <c:numRef>
              <c:f>'[1]データ（印刷不要）'!$B$2:$B$6</c:f>
              <c:numCache>
                <c:ptCount val="5"/>
                <c:pt idx="0">
                  <c:v>100</c:v>
                </c:pt>
                <c:pt idx="1">
                  <c:v>92.35384502817004</c:v>
                </c:pt>
                <c:pt idx="2">
                  <c:v>87.93444062339944</c:v>
                </c:pt>
                <c:pt idx="3">
                  <c:v>85.01499963415526</c:v>
                </c:pt>
                <c:pt idx="4">
                  <c:v>77.74200629252945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'[1]データ（印刷不要）'!$C$1</c:f>
              <c:strCache>
                <c:ptCount val="1"/>
                <c:pt idx="0">
                  <c:v>従業者数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'[1]データ（印刷不要）'!$A$2:$A$6</c:f>
              <c:strCache>
                <c:ptCount val="5"/>
                <c:pt idx="0">
                  <c:v>平成９年</c:v>
                </c:pt>
                <c:pt idx="1">
                  <c:v>平成１１年</c:v>
                </c:pt>
                <c:pt idx="2">
                  <c:v>平成１４年</c:v>
                </c:pt>
                <c:pt idx="3">
                  <c:v>平成１６年</c:v>
                </c:pt>
                <c:pt idx="4">
                  <c:v>平成１９年</c:v>
                </c:pt>
              </c:strCache>
            </c:strRef>
          </c:cat>
          <c:val>
            <c:numRef>
              <c:f>'[1]データ（印刷不要）'!$C$2:$C$6</c:f>
              <c:numCache>
                <c:ptCount val="5"/>
                <c:pt idx="0">
                  <c:v>100</c:v>
                </c:pt>
                <c:pt idx="1">
                  <c:v>100.62161262717504</c:v>
                </c:pt>
                <c:pt idx="2">
                  <c:v>94.3852809736617</c:v>
                </c:pt>
                <c:pt idx="3">
                  <c:v>92.58700199676714</c:v>
                </c:pt>
                <c:pt idx="4">
                  <c:v>86.021441475706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'[1]データ（印刷不要）'!$D$1</c:f>
              <c:strCache>
                <c:ptCount val="1"/>
                <c:pt idx="0">
                  <c:v>年間商品販売額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'[1]データ（印刷不要）'!$A$2:$A$6</c:f>
              <c:strCache>
                <c:ptCount val="5"/>
                <c:pt idx="0">
                  <c:v>平成９年</c:v>
                </c:pt>
                <c:pt idx="1">
                  <c:v>平成１１年</c:v>
                </c:pt>
                <c:pt idx="2">
                  <c:v>平成１４年</c:v>
                </c:pt>
                <c:pt idx="3">
                  <c:v>平成１６年</c:v>
                </c:pt>
                <c:pt idx="4">
                  <c:v>平成１９年</c:v>
                </c:pt>
              </c:strCache>
            </c:strRef>
          </c:cat>
          <c:val>
            <c:numRef>
              <c:f>'[1]データ（印刷不要）'!$D$2:$D$6</c:f>
              <c:numCache>
                <c:ptCount val="5"/>
                <c:pt idx="0">
                  <c:v>100</c:v>
                </c:pt>
                <c:pt idx="1">
                  <c:v>81.72548412143101</c:v>
                </c:pt>
                <c:pt idx="2">
                  <c:v>70.83172818968919</c:v>
                </c:pt>
                <c:pt idx="3">
                  <c:v>67.36464901445224</c:v>
                </c:pt>
                <c:pt idx="4">
                  <c:v>68.03218139504959</c:v>
                </c:pt>
              </c:numCache>
            </c:numRef>
          </c:val>
          <c:smooth val="0"/>
        </c:ser>
        <c:marker val="1"/>
        <c:axId val="59807863"/>
        <c:axId val="1399856"/>
      </c:lineChart>
      <c:catAx>
        <c:axId val="598078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99856"/>
        <c:crosses val="autoZero"/>
        <c:auto val="1"/>
        <c:lblOffset val="100"/>
        <c:tickLblSkip val="1"/>
        <c:noMultiLvlLbl val="0"/>
      </c:catAx>
      <c:valAx>
        <c:axId val="1399856"/>
        <c:scaling>
          <c:orientation val="minMax"/>
          <c:min val="6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8078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1"/>
          <c:y val="0.45525"/>
          <c:w val="0.24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825"/>
          <c:y val="0.1395"/>
          <c:w val="0.69575"/>
          <c:h val="0.695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'[1]データ（印刷不要）'!$G$73:$G$78</c:f>
              <c:numCache>
                <c:ptCount val="6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53</c:v>
                </c:pt>
                <c:pt idx="5">
                  <c:v>54</c:v>
                </c:pt>
              </c:numCache>
            </c:numRef>
          </c:cat>
          <c:val>
            <c:numRef>
              <c:f>'[1]データ（印刷不要）'!$H$73:$H$78</c:f>
              <c:numCache>
                <c:ptCount val="6"/>
                <c:pt idx="0">
                  <c:v>1</c:v>
                </c:pt>
                <c:pt idx="1">
                  <c:v>22</c:v>
                </c:pt>
                <c:pt idx="2">
                  <c:v>179</c:v>
                </c:pt>
                <c:pt idx="3">
                  <c:v>208</c:v>
                </c:pt>
                <c:pt idx="4">
                  <c:v>130</c:v>
                </c:pt>
                <c:pt idx="5">
                  <c:v>129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4"/>
          <c:y val="0.143"/>
          <c:w val="0.72775"/>
          <c:h val="0.727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'[1]データ（印刷不要）'!$G$90:$G$94</c:f>
              <c:numCache>
                <c:ptCount val="5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</c:numCache>
            </c:numRef>
          </c:cat>
          <c:val>
            <c:numRef>
              <c:f>'[1]データ（印刷不要）'!$H$90:$H$95</c:f>
              <c:numCache>
                <c:ptCount val="6"/>
                <c:pt idx="0">
                  <c:v>9</c:v>
                </c:pt>
                <c:pt idx="1">
                  <c:v>388</c:v>
                </c:pt>
                <c:pt idx="2">
                  <c:v>1055</c:v>
                </c:pt>
                <c:pt idx="3">
                  <c:v>210</c:v>
                </c:pt>
                <c:pt idx="4">
                  <c:v>188</c:v>
                </c:pt>
                <c:pt idx="5">
                  <c:v>869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05"/>
          <c:y val="0.16525"/>
          <c:w val="0.66925"/>
          <c:h val="0.669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'[1]データ（印刷不要）'!$A$99:$A$104</c:f>
              <c:numCache>
                <c:ptCount val="6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53</c:v>
                </c:pt>
                <c:pt idx="5">
                  <c:v>54</c:v>
                </c:pt>
              </c:numCache>
            </c:numRef>
          </c:cat>
          <c:val>
            <c:numRef>
              <c:f>'[1]データ（印刷不要）'!$B$99:$B$104</c:f>
              <c:numCache>
                <c:ptCount val="6"/>
                <c:pt idx="0">
                  <c:v>53</c:v>
                </c:pt>
                <c:pt idx="1">
                  <c:v>594</c:v>
                </c:pt>
                <c:pt idx="2">
                  <c:v>7603</c:v>
                </c:pt>
                <c:pt idx="3">
                  <c:v>5067</c:v>
                </c:pt>
                <c:pt idx="4">
                  <c:v>7209</c:v>
                </c:pt>
                <c:pt idx="5">
                  <c:v>5721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175"/>
          <c:y val="0.121"/>
          <c:w val="0.6835"/>
          <c:h val="0.683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'[1]データ（印刷不要）'!$A$106:$A$111</c:f>
              <c:numCache>
                <c:ptCount val="6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</c:numCache>
            </c:numRef>
          </c:cat>
          <c:val>
            <c:numRef>
              <c:f>'[1]データ（印刷不要）'!$B$106:$B$111</c:f>
              <c:numCache>
                <c:ptCount val="6"/>
                <c:pt idx="0">
                  <c:v>2531</c:v>
                </c:pt>
                <c:pt idx="1">
                  <c:v>5177</c:v>
                </c:pt>
                <c:pt idx="2">
                  <c:v>19805</c:v>
                </c:pt>
                <c:pt idx="3">
                  <c:v>3759</c:v>
                </c:pt>
                <c:pt idx="4">
                  <c:v>2328</c:v>
                </c:pt>
                <c:pt idx="5">
                  <c:v>12528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125"/>
          <c:y val="0.13825"/>
          <c:w val="0.6975"/>
          <c:h val="0.69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'[1]データ（印刷不要）'!$D$99:$D$104</c:f>
              <c:numCache>
                <c:ptCount val="6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53</c:v>
                </c:pt>
                <c:pt idx="5">
                  <c:v>54</c:v>
                </c:pt>
              </c:numCache>
            </c:numRef>
          </c:cat>
          <c:val>
            <c:numRef>
              <c:f>'[1]データ（印刷不要）'!$E$99:$E$104</c:f>
              <c:numCache>
                <c:ptCount val="6"/>
                <c:pt idx="0">
                  <c:v>47</c:v>
                </c:pt>
                <c:pt idx="1">
                  <c:v>515</c:v>
                </c:pt>
                <c:pt idx="2">
                  <c:v>5679</c:v>
                </c:pt>
                <c:pt idx="3">
                  <c:v>3596</c:v>
                </c:pt>
                <c:pt idx="4">
                  <c:v>6044</c:v>
                </c:pt>
                <c:pt idx="5">
                  <c:v>4968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7"/>
          <c:y val="0.147"/>
          <c:w val="0.694"/>
          <c:h val="0.69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'[1]データ（印刷不要）'!$D$106:$D$111</c:f>
              <c:numCache>
                <c:ptCount val="6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</c:numCache>
            </c:numRef>
          </c:cat>
          <c:val>
            <c:numRef>
              <c:f>'[1]データ（印刷不要）'!$E$106:$E$111</c:f>
              <c:numCache>
                <c:ptCount val="6"/>
                <c:pt idx="0">
                  <c:v>1890</c:v>
                </c:pt>
                <c:pt idx="1">
                  <c:v>3930</c:v>
                </c:pt>
                <c:pt idx="2">
                  <c:v>12776</c:v>
                </c:pt>
                <c:pt idx="3">
                  <c:v>2687</c:v>
                </c:pt>
                <c:pt idx="4">
                  <c:v>1666</c:v>
                </c:pt>
                <c:pt idx="5">
                  <c:v>8102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9"/>
          <c:y val="0.1275"/>
          <c:w val="0.684"/>
          <c:h val="0.68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'[1]データ（印刷不要）'!$G$99:$G$104</c:f>
              <c:numCache>
                <c:ptCount val="6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53</c:v>
                </c:pt>
                <c:pt idx="5">
                  <c:v>54</c:v>
                </c:pt>
              </c:numCache>
            </c:numRef>
          </c:cat>
          <c:val>
            <c:numRef>
              <c:f>'[1]データ（印刷不要）'!$H$99:$H$104</c:f>
              <c:numCache>
                <c:ptCount val="6"/>
                <c:pt idx="0">
                  <c:v>6</c:v>
                </c:pt>
                <c:pt idx="1">
                  <c:v>79</c:v>
                </c:pt>
                <c:pt idx="2">
                  <c:v>1924</c:v>
                </c:pt>
                <c:pt idx="3">
                  <c:v>1471</c:v>
                </c:pt>
                <c:pt idx="4">
                  <c:v>1165</c:v>
                </c:pt>
                <c:pt idx="5">
                  <c:v>753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35"/>
          <c:y val="0.14825"/>
          <c:w val="0.72"/>
          <c:h val="0.72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'[1]データ（印刷不要）'!$G$106:$G$111</c:f>
              <c:numCache>
                <c:ptCount val="6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</c:numCache>
            </c:numRef>
          </c:cat>
          <c:val>
            <c:numRef>
              <c:f>'[1]データ（印刷不要）'!$H$106:$H$111</c:f>
              <c:numCache>
                <c:ptCount val="6"/>
                <c:pt idx="0">
                  <c:v>641</c:v>
                </c:pt>
                <c:pt idx="1">
                  <c:v>1247</c:v>
                </c:pt>
                <c:pt idx="2">
                  <c:v>7029</c:v>
                </c:pt>
                <c:pt idx="3">
                  <c:v>1072</c:v>
                </c:pt>
                <c:pt idx="4">
                  <c:v>662</c:v>
                </c:pt>
                <c:pt idx="5">
                  <c:v>4426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9"/>
          <c:y val="0.1035"/>
          <c:w val="0.7085"/>
          <c:h val="0.708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'[1]データ（印刷不要）'!$A$115:$A$120</c:f>
              <c:numCache>
                <c:ptCount val="6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53</c:v>
                </c:pt>
                <c:pt idx="5">
                  <c:v>54</c:v>
                </c:pt>
              </c:numCache>
            </c:numRef>
          </c:cat>
          <c:val>
            <c:numRef>
              <c:f>'[1]データ（印刷不要）'!$B$115:$B$120</c:f>
              <c:numCache>
                <c:ptCount val="6"/>
                <c:pt idx="0">
                  <c:v>179924</c:v>
                </c:pt>
                <c:pt idx="1">
                  <c:v>1645377</c:v>
                </c:pt>
                <c:pt idx="2">
                  <c:v>88374051</c:v>
                </c:pt>
                <c:pt idx="3">
                  <c:v>61758902</c:v>
                </c:pt>
                <c:pt idx="4">
                  <c:v>60297996</c:v>
                </c:pt>
                <c:pt idx="5">
                  <c:v>41265508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875"/>
          <c:y val="0.117"/>
          <c:w val="0.71725"/>
          <c:h val="0.717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'[1]データ（印刷不要）'!$A$122:$A$127</c:f>
              <c:numCache>
                <c:ptCount val="6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</c:numCache>
            </c:numRef>
          </c:cat>
          <c:val>
            <c:numRef>
              <c:f>'[1]データ（印刷不要）'!$B$122:$B$127</c:f>
              <c:numCache>
                <c:ptCount val="6"/>
                <c:pt idx="0">
                  <c:v>8872400</c:v>
                </c:pt>
                <c:pt idx="1">
                  <c:v>7763424</c:v>
                </c:pt>
                <c:pt idx="2">
                  <c:v>26478206</c:v>
                </c:pt>
                <c:pt idx="3">
                  <c:v>11036100</c:v>
                </c:pt>
                <c:pt idx="4">
                  <c:v>5490025</c:v>
                </c:pt>
                <c:pt idx="5">
                  <c:v>21571675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商店数、従業者数及び年間商品販売額の増減（卸売業）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（平成９年＝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100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25"/>
          <c:y val="0.2125"/>
          <c:w val="0.70825"/>
          <c:h val="0.74775"/>
        </c:manualLayout>
      </c:layout>
      <c:lineChart>
        <c:grouping val="standard"/>
        <c:varyColors val="0"/>
        <c:ser>
          <c:idx val="0"/>
          <c:order val="0"/>
          <c:tx>
            <c:strRef>
              <c:f>'[1]データ（印刷不要）'!$B$8</c:f>
              <c:strCache>
                <c:ptCount val="1"/>
                <c:pt idx="0">
                  <c:v>商店数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'[1]データ（印刷不要）'!$A$9:$A$13</c:f>
              <c:strCache>
                <c:ptCount val="5"/>
                <c:pt idx="0">
                  <c:v>平成９年</c:v>
                </c:pt>
                <c:pt idx="1">
                  <c:v>平成１１年</c:v>
                </c:pt>
                <c:pt idx="2">
                  <c:v>平成１４年</c:v>
                </c:pt>
                <c:pt idx="3">
                  <c:v>平成１６年</c:v>
                </c:pt>
                <c:pt idx="4">
                  <c:v>平成１９年</c:v>
                </c:pt>
              </c:strCache>
            </c:strRef>
          </c:cat>
          <c:val>
            <c:numRef>
              <c:f>'[1]データ（印刷不要）'!$B$9:$B$13</c:f>
              <c:numCache>
                <c:ptCount val="5"/>
                <c:pt idx="0">
                  <c:v>100</c:v>
                </c:pt>
                <c:pt idx="1">
                  <c:v>90.0053447354356</c:v>
                </c:pt>
                <c:pt idx="2">
                  <c:v>87.65366114377339</c:v>
                </c:pt>
                <c:pt idx="3">
                  <c:v>86.5847140566542</c:v>
                </c:pt>
                <c:pt idx="4">
                  <c:v>78.67450561197221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'[1]データ（印刷不要）'!$C$8</c:f>
              <c:strCache>
                <c:ptCount val="1"/>
                <c:pt idx="0">
                  <c:v>従業者数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'[1]データ（印刷不要）'!$A$9:$A$13</c:f>
              <c:strCache>
                <c:ptCount val="5"/>
                <c:pt idx="0">
                  <c:v>平成９年</c:v>
                </c:pt>
                <c:pt idx="1">
                  <c:v>平成１１年</c:v>
                </c:pt>
                <c:pt idx="2">
                  <c:v>平成１４年</c:v>
                </c:pt>
                <c:pt idx="3">
                  <c:v>平成１６年</c:v>
                </c:pt>
                <c:pt idx="4">
                  <c:v>平成１９年</c:v>
                </c:pt>
              </c:strCache>
            </c:strRef>
          </c:cat>
          <c:val>
            <c:numRef>
              <c:f>'[1]データ（印刷不要）'!$C$9:$C$13</c:f>
              <c:numCache>
                <c:ptCount val="5"/>
                <c:pt idx="0">
                  <c:v>100</c:v>
                </c:pt>
                <c:pt idx="1">
                  <c:v>94.31317470808548</c:v>
                </c:pt>
                <c:pt idx="2">
                  <c:v>84.08239700374533</c:v>
                </c:pt>
                <c:pt idx="3">
                  <c:v>79.86615994712491</c:v>
                </c:pt>
                <c:pt idx="4">
                  <c:v>72.28189028420357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'[1]データ（印刷不要）'!$D$8</c:f>
              <c:strCache>
                <c:ptCount val="1"/>
                <c:pt idx="0">
                  <c:v>年間商品販売額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'[1]データ（印刷不要）'!$A$9:$A$13</c:f>
              <c:strCache>
                <c:ptCount val="5"/>
                <c:pt idx="0">
                  <c:v>平成９年</c:v>
                </c:pt>
                <c:pt idx="1">
                  <c:v>平成１１年</c:v>
                </c:pt>
                <c:pt idx="2">
                  <c:v>平成１４年</c:v>
                </c:pt>
                <c:pt idx="3">
                  <c:v>平成１６年</c:v>
                </c:pt>
                <c:pt idx="4">
                  <c:v>平成１９年</c:v>
                </c:pt>
              </c:strCache>
            </c:strRef>
          </c:cat>
          <c:val>
            <c:numRef>
              <c:f>'[1]データ（印刷不要）'!$D$9:$D$13</c:f>
              <c:numCache>
                <c:ptCount val="5"/>
                <c:pt idx="0">
                  <c:v>100</c:v>
                </c:pt>
                <c:pt idx="1">
                  <c:v>79.4957614091734</c:v>
                </c:pt>
                <c:pt idx="2">
                  <c:v>68.0549498951575</c:v>
                </c:pt>
                <c:pt idx="3">
                  <c:v>63.62544076836881</c:v>
                </c:pt>
                <c:pt idx="4">
                  <c:v>64.61630681514157</c:v>
                </c:pt>
              </c:numCache>
            </c:numRef>
          </c:val>
          <c:smooth val="0"/>
        </c:ser>
        <c:marker val="1"/>
        <c:axId val="12598705"/>
        <c:axId val="46279482"/>
      </c:lineChart>
      <c:catAx>
        <c:axId val="125987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279482"/>
        <c:crosses val="autoZero"/>
        <c:auto val="1"/>
        <c:lblOffset val="100"/>
        <c:tickLblSkip val="1"/>
        <c:noMultiLvlLbl val="0"/>
      </c:catAx>
      <c:valAx>
        <c:axId val="46279482"/>
        <c:scaling>
          <c:orientation val="minMax"/>
          <c:min val="6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5987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1"/>
          <c:y val="0.45425"/>
          <c:w val="0.24"/>
          <c:h val="0.2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9"/>
          <c:y val="0.10725"/>
          <c:w val="0.71025"/>
          <c:h val="0.710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'[1]データ（印刷不要）'!$D$115:$D$120</c:f>
              <c:numCache>
                <c:ptCount val="6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53</c:v>
                </c:pt>
                <c:pt idx="5">
                  <c:v>54</c:v>
                </c:pt>
              </c:numCache>
            </c:numRef>
          </c:cat>
          <c:val>
            <c:numRef>
              <c:f>'[1]データ（印刷不要）'!$E$115:$E$120</c:f>
              <c:numCache>
                <c:ptCount val="6"/>
                <c:pt idx="0">
                  <c:v>129054</c:v>
                </c:pt>
                <c:pt idx="1">
                  <c:v>1523970</c:v>
                </c:pt>
                <c:pt idx="2">
                  <c:v>59631914</c:v>
                </c:pt>
                <c:pt idx="3">
                  <c:v>49409029</c:v>
                </c:pt>
                <c:pt idx="4">
                  <c:v>53285483</c:v>
                </c:pt>
                <c:pt idx="5">
                  <c:v>37601837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075"/>
          <c:y val="0.15475"/>
          <c:w val="0.7005"/>
          <c:h val="0.700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'[1]データ（印刷不要）'!$D$122:$D$127</c:f>
              <c:numCache>
                <c:ptCount val="6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</c:numCache>
            </c:numRef>
          </c:cat>
          <c:val>
            <c:numRef>
              <c:f>'[1]データ（印刷不要）'!$E$122:$E$127</c:f>
              <c:numCache>
                <c:ptCount val="6"/>
                <c:pt idx="0">
                  <c:v>7671818</c:v>
                </c:pt>
                <c:pt idx="1">
                  <c:v>6349108</c:v>
                </c:pt>
                <c:pt idx="2">
                  <c:v>17723878</c:v>
                </c:pt>
                <c:pt idx="3">
                  <c:v>8279537</c:v>
                </c:pt>
                <c:pt idx="4">
                  <c:v>4560616</c:v>
                </c:pt>
                <c:pt idx="5">
                  <c:v>14574515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7"/>
          <c:y val="0.13575"/>
          <c:w val="0.695"/>
          <c:h val="0.69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'[1]データ（印刷不要）'!$G$115:$G$120</c:f>
              <c:numCache>
                <c:ptCount val="6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53</c:v>
                </c:pt>
                <c:pt idx="5">
                  <c:v>54</c:v>
                </c:pt>
              </c:numCache>
            </c:numRef>
          </c:cat>
          <c:val>
            <c:numRef>
              <c:f>'[1]データ（印刷不要）'!$H$115:$H$120</c:f>
              <c:numCache>
                <c:ptCount val="6"/>
                <c:pt idx="0">
                  <c:v>50870</c:v>
                </c:pt>
                <c:pt idx="1">
                  <c:v>121407</c:v>
                </c:pt>
                <c:pt idx="2">
                  <c:v>28742137</c:v>
                </c:pt>
                <c:pt idx="3">
                  <c:v>12349873</c:v>
                </c:pt>
                <c:pt idx="4">
                  <c:v>7012513</c:v>
                </c:pt>
                <c:pt idx="5">
                  <c:v>3663671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625"/>
          <c:y val="0.11825"/>
          <c:w val="0.68475"/>
          <c:h val="0.684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'[1]データ（印刷不要）'!$G$122:$G$127</c:f>
              <c:numCache>
                <c:ptCount val="6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</c:numCache>
            </c:numRef>
          </c:cat>
          <c:val>
            <c:numRef>
              <c:f>'[1]データ（印刷不要）'!$H$122:$H$127</c:f>
              <c:numCache>
                <c:ptCount val="6"/>
                <c:pt idx="0">
                  <c:v>1200582</c:v>
                </c:pt>
                <c:pt idx="1">
                  <c:v>1414316</c:v>
                </c:pt>
                <c:pt idx="2">
                  <c:v>8754328</c:v>
                </c:pt>
                <c:pt idx="3">
                  <c:v>2756563</c:v>
                </c:pt>
                <c:pt idx="4">
                  <c:v>929409</c:v>
                </c:pt>
                <c:pt idx="5">
                  <c:v>6997160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商店数、従業者数及び年間商品販売額の増減（小売業）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（平成９年＝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100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）</a:t>
            </a:r>
          </a:p>
        </c:rich>
      </c:tx>
      <c:layout>
        <c:manualLayout>
          <c:xMode val="factor"/>
          <c:yMode val="factor"/>
          <c:x val="-0.003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25"/>
          <c:y val="0.208"/>
          <c:w val="0.70825"/>
          <c:h val="0.75325"/>
        </c:manualLayout>
      </c:layout>
      <c:lineChart>
        <c:grouping val="standard"/>
        <c:varyColors val="0"/>
        <c:ser>
          <c:idx val="0"/>
          <c:order val="0"/>
          <c:tx>
            <c:strRef>
              <c:f>'[1]データ（印刷不要）'!$B$15</c:f>
              <c:strCache>
                <c:ptCount val="1"/>
                <c:pt idx="0">
                  <c:v>商店数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'[1]データ（印刷不要）'!$A$16:$A$20</c:f>
              <c:strCache>
                <c:ptCount val="5"/>
                <c:pt idx="0">
                  <c:v>平成９年</c:v>
                </c:pt>
                <c:pt idx="1">
                  <c:v>平成１１年</c:v>
                </c:pt>
                <c:pt idx="2">
                  <c:v>平成１４年</c:v>
                </c:pt>
                <c:pt idx="3">
                  <c:v>平成１６年</c:v>
                </c:pt>
                <c:pt idx="4">
                  <c:v>平成１９年</c:v>
                </c:pt>
              </c:strCache>
            </c:strRef>
          </c:cat>
          <c:val>
            <c:numRef>
              <c:f>'[1]データ（印刷不要）'!$B$16:$B$20</c:f>
              <c:numCache>
                <c:ptCount val="5"/>
                <c:pt idx="0">
                  <c:v>100</c:v>
                </c:pt>
                <c:pt idx="1">
                  <c:v>93.23929471032746</c:v>
                </c:pt>
                <c:pt idx="2">
                  <c:v>88.04030226700252</c:v>
                </c:pt>
                <c:pt idx="3">
                  <c:v>84.42317380352645</c:v>
                </c:pt>
                <c:pt idx="4">
                  <c:v>77.39042821158691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'[1]データ（印刷不要）'!$C$15</c:f>
              <c:strCache>
                <c:ptCount val="1"/>
                <c:pt idx="0">
                  <c:v>従業者数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'[1]データ（印刷不要）'!$A$16:$A$20</c:f>
              <c:strCache>
                <c:ptCount val="5"/>
                <c:pt idx="0">
                  <c:v>平成９年</c:v>
                </c:pt>
                <c:pt idx="1">
                  <c:v>平成１１年</c:v>
                </c:pt>
                <c:pt idx="2">
                  <c:v>平成１４年</c:v>
                </c:pt>
                <c:pt idx="3">
                  <c:v>平成１６年</c:v>
                </c:pt>
                <c:pt idx="4">
                  <c:v>平成１９年</c:v>
                </c:pt>
              </c:strCache>
            </c:strRef>
          </c:cat>
          <c:val>
            <c:numRef>
              <c:f>'[1]データ（印刷不要）'!$C$16:$C$20</c:f>
              <c:numCache>
                <c:ptCount val="5"/>
                <c:pt idx="0">
                  <c:v>100</c:v>
                </c:pt>
                <c:pt idx="1">
                  <c:v>105.41150886584141</c:v>
                </c:pt>
                <c:pt idx="2">
                  <c:v>102.20809635329542</c:v>
                </c:pt>
                <c:pt idx="3">
                  <c:v>102.2457343593175</c:v>
                </c:pt>
                <c:pt idx="4">
                  <c:v>96.45366343258614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'[1]データ（印刷不要）'!$D$15</c:f>
              <c:strCache>
                <c:ptCount val="1"/>
                <c:pt idx="0">
                  <c:v>年間商品販売額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'[1]データ（印刷不要）'!$A$16:$A$20</c:f>
              <c:strCache>
                <c:ptCount val="5"/>
                <c:pt idx="0">
                  <c:v>平成９年</c:v>
                </c:pt>
                <c:pt idx="1">
                  <c:v>平成１１年</c:v>
                </c:pt>
                <c:pt idx="2">
                  <c:v>平成１４年</c:v>
                </c:pt>
                <c:pt idx="3">
                  <c:v>平成１６年</c:v>
                </c:pt>
                <c:pt idx="4">
                  <c:v>平成１９年</c:v>
                </c:pt>
              </c:strCache>
            </c:strRef>
          </c:cat>
          <c:val>
            <c:numRef>
              <c:f>'[1]データ（印刷不要）'!$D$16:$D$20</c:f>
              <c:numCache>
                <c:ptCount val="5"/>
                <c:pt idx="0">
                  <c:v>100</c:v>
                </c:pt>
                <c:pt idx="1">
                  <c:v>90.50249775962222</c:v>
                </c:pt>
                <c:pt idx="2">
                  <c:v>81.96279326495515</c:v>
                </c:pt>
                <c:pt idx="3">
                  <c:v>82.08355625412487</c:v>
                </c:pt>
                <c:pt idx="4">
                  <c:v>81.47832768462432</c:v>
                </c:pt>
              </c:numCache>
            </c:numRef>
          </c:val>
          <c:smooth val="0"/>
        </c:ser>
        <c:marker val="1"/>
        <c:axId val="13862155"/>
        <c:axId val="57650532"/>
      </c:lineChart>
      <c:catAx>
        <c:axId val="138621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650532"/>
        <c:crosses val="autoZero"/>
        <c:auto val="1"/>
        <c:lblOffset val="100"/>
        <c:tickLblSkip val="1"/>
        <c:noMultiLvlLbl val="0"/>
      </c:catAx>
      <c:valAx>
        <c:axId val="57650532"/>
        <c:scaling>
          <c:orientation val="minMax"/>
          <c:min val="6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8621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1"/>
          <c:y val="0.45525"/>
          <c:w val="0.24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商店数、従業者数及び年間商品販売額の増減（葵区及び駿河区：総数）</a:t>
            </a: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（平成９年＝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100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）</a:t>
            </a:r>
          </a:p>
        </c:rich>
      </c:tx>
      <c:layout>
        <c:manualLayout>
          <c:xMode val="factor"/>
          <c:yMode val="factor"/>
          <c:x val="-0.00725"/>
          <c:y val="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58"/>
          <c:w val="0.738"/>
          <c:h val="0.789"/>
        </c:manualLayout>
      </c:layout>
      <c:lineChart>
        <c:grouping val="standard"/>
        <c:varyColors val="0"/>
        <c:ser>
          <c:idx val="0"/>
          <c:order val="0"/>
          <c:tx>
            <c:strRef>
              <c:f>'[1]データ（印刷不要）'!$B$22</c:f>
              <c:strCache>
                <c:ptCount val="1"/>
                <c:pt idx="0">
                  <c:v>商店数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'[1]データ（印刷不要）'!$A$23:$A$27</c:f>
              <c:strCache>
                <c:ptCount val="5"/>
                <c:pt idx="0">
                  <c:v>平成９年</c:v>
                </c:pt>
                <c:pt idx="1">
                  <c:v>平成１１年</c:v>
                </c:pt>
                <c:pt idx="2">
                  <c:v>平成１４年</c:v>
                </c:pt>
                <c:pt idx="3">
                  <c:v>平成１６年</c:v>
                </c:pt>
                <c:pt idx="4">
                  <c:v>平成１９年</c:v>
                </c:pt>
              </c:strCache>
            </c:strRef>
          </c:cat>
          <c:val>
            <c:numRef>
              <c:f>'[1]データ（印刷不要）'!$B$23:$B$27</c:f>
              <c:numCache>
                <c:ptCount val="5"/>
                <c:pt idx="0">
                  <c:v>100</c:v>
                </c:pt>
                <c:pt idx="1">
                  <c:v>90.04085237937507</c:v>
                </c:pt>
                <c:pt idx="2">
                  <c:v>88.36259246991277</c:v>
                </c:pt>
                <c:pt idx="3">
                  <c:v>86.40830297007838</c:v>
                </c:pt>
                <c:pt idx="4">
                  <c:v>79.90504582091201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'[1]データ（印刷不要）'!$C$22</c:f>
              <c:strCache>
                <c:ptCount val="1"/>
                <c:pt idx="0">
                  <c:v>従業者数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'[1]データ（印刷不要）'!$A$23:$A$27</c:f>
              <c:strCache>
                <c:ptCount val="5"/>
                <c:pt idx="0">
                  <c:v>平成９年</c:v>
                </c:pt>
                <c:pt idx="1">
                  <c:v>平成１１年</c:v>
                </c:pt>
                <c:pt idx="2">
                  <c:v>平成１４年</c:v>
                </c:pt>
                <c:pt idx="3">
                  <c:v>平成１６年</c:v>
                </c:pt>
                <c:pt idx="4">
                  <c:v>平成１９年</c:v>
                </c:pt>
              </c:strCache>
            </c:strRef>
          </c:cat>
          <c:val>
            <c:numRef>
              <c:f>'[1]データ（印刷不要）'!$C$23:$C$27</c:f>
              <c:numCache>
                <c:ptCount val="5"/>
                <c:pt idx="0">
                  <c:v>100</c:v>
                </c:pt>
                <c:pt idx="1">
                  <c:v>98.34611580432279</c:v>
                </c:pt>
                <c:pt idx="2">
                  <c:v>91.70463574011319</c:v>
                </c:pt>
                <c:pt idx="3">
                  <c:v>90.01345807727856</c:v>
                </c:pt>
                <c:pt idx="4">
                  <c:v>84.1535193682811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'[1]データ（印刷不要）'!$D$22</c:f>
              <c:strCache>
                <c:ptCount val="1"/>
                <c:pt idx="0">
                  <c:v>年間商品販売額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'[1]データ（印刷不要）'!$A$23:$A$27</c:f>
              <c:strCache>
                <c:ptCount val="5"/>
                <c:pt idx="0">
                  <c:v>平成９年</c:v>
                </c:pt>
                <c:pt idx="1">
                  <c:v>平成１１年</c:v>
                </c:pt>
                <c:pt idx="2">
                  <c:v>平成１４年</c:v>
                </c:pt>
                <c:pt idx="3">
                  <c:v>平成１６年</c:v>
                </c:pt>
                <c:pt idx="4">
                  <c:v>平成１９年</c:v>
                </c:pt>
              </c:strCache>
            </c:strRef>
          </c:cat>
          <c:val>
            <c:numRef>
              <c:f>'[1]データ（印刷不要）'!$D$23:$D$27</c:f>
              <c:numCache>
                <c:ptCount val="5"/>
                <c:pt idx="0">
                  <c:v>100</c:v>
                </c:pt>
                <c:pt idx="1">
                  <c:v>80.31064517214577</c:v>
                </c:pt>
                <c:pt idx="2">
                  <c:v>69.50791729840444</c:v>
                </c:pt>
                <c:pt idx="3">
                  <c:v>65.74115712997097</c:v>
                </c:pt>
                <c:pt idx="4">
                  <c:v>67.59433411392196</c:v>
                </c:pt>
              </c:numCache>
            </c:numRef>
          </c:val>
          <c:smooth val="0"/>
        </c:ser>
        <c:marker val="1"/>
        <c:axId val="49092741"/>
        <c:axId val="39181486"/>
      </c:lineChart>
      <c:catAx>
        <c:axId val="490927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181486"/>
        <c:crosses val="autoZero"/>
        <c:auto val="1"/>
        <c:lblOffset val="100"/>
        <c:tickLblSkip val="1"/>
        <c:noMultiLvlLbl val="0"/>
      </c:catAx>
      <c:valAx>
        <c:axId val="39181486"/>
        <c:scaling>
          <c:orientation val="minMax"/>
          <c:min val="6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0927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1"/>
          <c:y val="0.447"/>
          <c:w val="0.24"/>
          <c:h val="0.2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商店数、従業者数及び年間商品販売額の増減（清水区：総数）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（平成９年＝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100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）</a:t>
            </a:r>
          </a:p>
        </c:rich>
      </c:tx>
      <c:layout>
        <c:manualLayout>
          <c:xMode val="factor"/>
          <c:yMode val="factor"/>
          <c:x val="-0.0145"/>
          <c:y val="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5825"/>
          <c:w val="0.738"/>
          <c:h val="0.78825"/>
        </c:manualLayout>
      </c:layout>
      <c:lineChart>
        <c:grouping val="standard"/>
        <c:varyColors val="0"/>
        <c:ser>
          <c:idx val="0"/>
          <c:order val="0"/>
          <c:tx>
            <c:strRef>
              <c:f>'[1]データ（印刷不要）'!$B$29</c:f>
              <c:strCache>
                <c:ptCount val="1"/>
                <c:pt idx="0">
                  <c:v>商店数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'[1]データ（印刷不要）'!$A$30:$A$34</c:f>
              <c:strCache>
                <c:ptCount val="5"/>
                <c:pt idx="0">
                  <c:v>平成９年</c:v>
                </c:pt>
                <c:pt idx="1">
                  <c:v>平成１１年</c:v>
                </c:pt>
                <c:pt idx="2">
                  <c:v>平成１４年</c:v>
                </c:pt>
                <c:pt idx="3">
                  <c:v>平成１６年</c:v>
                </c:pt>
                <c:pt idx="4">
                  <c:v>平成１９年</c:v>
                </c:pt>
              </c:strCache>
            </c:strRef>
          </c:cat>
          <c:val>
            <c:numRef>
              <c:f>'[1]データ（印刷不要）'!$B$30:$B$34</c:f>
              <c:numCache>
                <c:ptCount val="5"/>
                <c:pt idx="0">
                  <c:v>100</c:v>
                </c:pt>
                <c:pt idx="1">
                  <c:v>96.89804772234272</c:v>
                </c:pt>
                <c:pt idx="2">
                  <c:v>87.09327548806941</c:v>
                </c:pt>
                <c:pt idx="3">
                  <c:v>82.27765726681127</c:v>
                </c:pt>
                <c:pt idx="4">
                  <c:v>73.49240780911063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'[1]データ（印刷不要）'!$C$29</c:f>
              <c:strCache>
                <c:ptCount val="1"/>
                <c:pt idx="0">
                  <c:v>従業者数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'[1]データ（印刷不要）'!$A$30:$A$34</c:f>
              <c:strCache>
                <c:ptCount val="5"/>
                <c:pt idx="0">
                  <c:v>平成９年</c:v>
                </c:pt>
                <c:pt idx="1">
                  <c:v>平成１１年</c:v>
                </c:pt>
                <c:pt idx="2">
                  <c:v>平成１４年</c:v>
                </c:pt>
                <c:pt idx="3">
                  <c:v>平成１６年</c:v>
                </c:pt>
                <c:pt idx="4">
                  <c:v>平成１９年</c:v>
                </c:pt>
              </c:strCache>
            </c:strRef>
          </c:cat>
          <c:val>
            <c:numRef>
              <c:f>'[1]データ（印刷不要）'!$C$30:$C$34</c:f>
              <c:numCache>
                <c:ptCount val="5"/>
                <c:pt idx="0">
                  <c:v>100</c:v>
                </c:pt>
                <c:pt idx="1">
                  <c:v>106.86907358767752</c:v>
                </c:pt>
                <c:pt idx="2">
                  <c:v>101.74509192894983</c:v>
                </c:pt>
                <c:pt idx="3">
                  <c:v>99.65276232025998</c:v>
                </c:pt>
                <c:pt idx="4">
                  <c:v>91.14989093175444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'[1]データ（印刷不要）'!$D$29</c:f>
              <c:strCache>
                <c:ptCount val="1"/>
                <c:pt idx="0">
                  <c:v>年間商品販売額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'[1]データ（印刷不要）'!$A$30:$A$34</c:f>
              <c:strCache>
                <c:ptCount val="5"/>
                <c:pt idx="0">
                  <c:v>平成９年</c:v>
                </c:pt>
                <c:pt idx="1">
                  <c:v>平成１１年</c:v>
                </c:pt>
                <c:pt idx="2">
                  <c:v>平成１４年</c:v>
                </c:pt>
                <c:pt idx="3">
                  <c:v>平成１６年</c:v>
                </c:pt>
                <c:pt idx="4">
                  <c:v>平成１９年</c:v>
                </c:pt>
              </c:strCache>
            </c:strRef>
          </c:cat>
          <c:val>
            <c:numRef>
              <c:f>'[1]データ（印刷不要）'!$D$30:$D$34</c:f>
              <c:numCache>
                <c:ptCount val="5"/>
                <c:pt idx="0">
                  <c:v>100</c:v>
                </c:pt>
                <c:pt idx="1">
                  <c:v>86.8606980739575</c:v>
                </c:pt>
                <c:pt idx="2">
                  <c:v>75.63655220366343</c:v>
                </c:pt>
                <c:pt idx="3">
                  <c:v>73.25717705180476</c:v>
                </c:pt>
                <c:pt idx="4">
                  <c:v>69.62136542780345</c:v>
                </c:pt>
              </c:numCache>
            </c:numRef>
          </c:val>
          <c:smooth val="0"/>
        </c:ser>
        <c:marker val="1"/>
        <c:axId val="17089055"/>
        <c:axId val="19583768"/>
      </c:lineChart>
      <c:catAx>
        <c:axId val="170890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583768"/>
        <c:crosses val="autoZero"/>
        <c:auto val="1"/>
        <c:lblOffset val="100"/>
        <c:tickLblSkip val="1"/>
        <c:noMultiLvlLbl val="0"/>
      </c:catAx>
      <c:valAx>
        <c:axId val="19583768"/>
        <c:scaling>
          <c:orientation val="minMax"/>
          <c:min val="6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0890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1"/>
          <c:y val="0.449"/>
          <c:w val="0.24"/>
          <c:h val="0.25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075"/>
          <c:y val="0.13675"/>
          <c:w val="0.69975"/>
          <c:h val="0.699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'[1]データ（印刷不要）'!$A$73:$A$78</c:f>
              <c:numCache>
                <c:ptCount val="6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53</c:v>
                </c:pt>
                <c:pt idx="5">
                  <c:v>54</c:v>
                </c:pt>
              </c:numCache>
            </c:numRef>
          </c:cat>
          <c:val>
            <c:numRef>
              <c:f>'[1]データ（印刷不要）'!$B$73:$B$78</c:f>
              <c:numCache>
                <c:ptCount val="6"/>
                <c:pt idx="0">
                  <c:v>5</c:v>
                </c:pt>
                <c:pt idx="1">
                  <c:v>93</c:v>
                </c:pt>
                <c:pt idx="2">
                  <c:v>636</c:v>
                </c:pt>
                <c:pt idx="3">
                  <c:v>702</c:v>
                </c:pt>
                <c:pt idx="4">
                  <c:v>769</c:v>
                </c:pt>
                <c:pt idx="5">
                  <c:v>739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875"/>
          <c:y val="0.14025"/>
          <c:w val="0.6825"/>
          <c:h val="0.68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'[1]データ（印刷不要）'!$D$73:$D$78</c:f>
              <c:numCache>
                <c:ptCount val="6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53</c:v>
                </c:pt>
                <c:pt idx="5">
                  <c:v>54</c:v>
                </c:pt>
              </c:numCache>
            </c:numRef>
          </c:cat>
          <c:val>
            <c:numRef>
              <c:f>'[1]データ（印刷不要）'!$E$73:$E$78</c:f>
              <c:numCache>
                <c:ptCount val="6"/>
                <c:pt idx="0">
                  <c:v>4</c:v>
                </c:pt>
                <c:pt idx="1">
                  <c:v>71</c:v>
                </c:pt>
                <c:pt idx="2">
                  <c:v>457</c:v>
                </c:pt>
                <c:pt idx="3">
                  <c:v>494</c:v>
                </c:pt>
                <c:pt idx="4">
                  <c:v>639</c:v>
                </c:pt>
                <c:pt idx="5">
                  <c:v>610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05"/>
          <c:y val="0.173"/>
          <c:w val="0.7095"/>
          <c:h val="0.709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'[1]データ（印刷不要）'!$A$90:$A$95</c:f>
              <c:numCache>
                <c:ptCount val="6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</c:numCache>
            </c:numRef>
          </c:cat>
          <c:val>
            <c:numRef>
              <c:f>'[1]データ（印刷不要）'!$B$90:$B$95</c:f>
              <c:numCache>
                <c:ptCount val="6"/>
                <c:pt idx="0">
                  <c:v>38</c:v>
                </c:pt>
                <c:pt idx="1">
                  <c:v>1415</c:v>
                </c:pt>
                <c:pt idx="2">
                  <c:v>2630</c:v>
                </c:pt>
                <c:pt idx="3">
                  <c:v>588</c:v>
                </c:pt>
                <c:pt idx="4">
                  <c:v>579</c:v>
                </c:pt>
                <c:pt idx="5">
                  <c:v>2431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825"/>
          <c:y val="0.14825"/>
          <c:w val="0.7055"/>
          <c:h val="0.705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'[1]データ（印刷不要）'!$D$90:$D$95</c:f>
              <c:numCache>
                <c:ptCount val="6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</c:numCache>
            </c:numRef>
          </c:cat>
          <c:val>
            <c:numRef>
              <c:f>'[1]データ（印刷不要）'!$E$90:$E$95</c:f>
              <c:numCache>
                <c:ptCount val="6"/>
                <c:pt idx="0">
                  <c:v>29</c:v>
                </c:pt>
                <c:pt idx="1">
                  <c:v>1027</c:v>
                </c:pt>
                <c:pt idx="2">
                  <c:v>1575</c:v>
                </c:pt>
                <c:pt idx="3">
                  <c:v>378</c:v>
                </c:pt>
                <c:pt idx="4">
                  <c:v>391</c:v>
                </c:pt>
                <c:pt idx="5">
                  <c:v>1562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Relationship Id="rId5" Type="http://schemas.openxmlformats.org/officeDocument/2006/relationships/chart" Target="/xl/charts/chart22.xml" /><Relationship Id="rId6" Type="http://schemas.openxmlformats.org/officeDocument/2006/relationships/chart" Target="/xl/charts/chart2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7</xdr:row>
      <xdr:rowOff>190500</xdr:rowOff>
    </xdr:from>
    <xdr:to>
      <xdr:col>10</xdr:col>
      <xdr:colOff>476250</xdr:colOff>
      <xdr:row>23</xdr:row>
      <xdr:rowOff>190500</xdr:rowOff>
    </xdr:to>
    <xdr:graphicFrame>
      <xdr:nvGraphicFramePr>
        <xdr:cNvPr id="1" name="グラフ 1"/>
        <xdr:cNvGraphicFramePr/>
      </xdr:nvGraphicFramePr>
      <xdr:xfrm>
        <a:off x="809625" y="1600200"/>
        <a:ext cx="46958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600075</xdr:colOff>
      <xdr:row>72</xdr:row>
      <xdr:rowOff>66675</xdr:rowOff>
    </xdr:from>
    <xdr:to>
      <xdr:col>10</xdr:col>
      <xdr:colOff>476250</xdr:colOff>
      <xdr:row>87</xdr:row>
      <xdr:rowOff>190500</xdr:rowOff>
    </xdr:to>
    <xdr:graphicFrame>
      <xdr:nvGraphicFramePr>
        <xdr:cNvPr id="2" name="グラフ 2"/>
        <xdr:cNvGraphicFramePr/>
      </xdr:nvGraphicFramePr>
      <xdr:xfrm>
        <a:off x="809625" y="14125575"/>
        <a:ext cx="4695825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600075</xdr:colOff>
      <xdr:row>89</xdr:row>
      <xdr:rowOff>0</xdr:rowOff>
    </xdr:from>
    <xdr:to>
      <xdr:col>10</xdr:col>
      <xdr:colOff>476250</xdr:colOff>
      <xdr:row>104</xdr:row>
      <xdr:rowOff>190500</xdr:rowOff>
    </xdr:to>
    <xdr:graphicFrame>
      <xdr:nvGraphicFramePr>
        <xdr:cNvPr id="3" name="グラフ 3"/>
        <xdr:cNvGraphicFramePr/>
      </xdr:nvGraphicFramePr>
      <xdr:xfrm>
        <a:off x="809625" y="17297400"/>
        <a:ext cx="4695825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600075</xdr:colOff>
      <xdr:row>114</xdr:row>
      <xdr:rowOff>66675</xdr:rowOff>
    </xdr:from>
    <xdr:to>
      <xdr:col>10</xdr:col>
      <xdr:colOff>476250</xdr:colOff>
      <xdr:row>129</xdr:row>
      <xdr:rowOff>190500</xdr:rowOff>
    </xdr:to>
    <xdr:graphicFrame>
      <xdr:nvGraphicFramePr>
        <xdr:cNvPr id="4" name="グラフ 5"/>
        <xdr:cNvGraphicFramePr/>
      </xdr:nvGraphicFramePr>
      <xdr:xfrm>
        <a:off x="809625" y="22069425"/>
        <a:ext cx="4695825" cy="2981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600075</xdr:colOff>
      <xdr:row>171</xdr:row>
      <xdr:rowOff>190500</xdr:rowOff>
    </xdr:from>
    <xdr:to>
      <xdr:col>10</xdr:col>
      <xdr:colOff>476250</xdr:colOff>
      <xdr:row>187</xdr:row>
      <xdr:rowOff>133350</xdr:rowOff>
    </xdr:to>
    <xdr:graphicFrame>
      <xdr:nvGraphicFramePr>
        <xdr:cNvPr id="5" name="グラフ 6"/>
        <xdr:cNvGraphicFramePr/>
      </xdr:nvGraphicFramePr>
      <xdr:xfrm>
        <a:off x="809625" y="32861250"/>
        <a:ext cx="4695825" cy="2933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4</xdr:col>
      <xdr:colOff>123825</xdr:colOff>
      <xdr:row>18</xdr:row>
      <xdr:rowOff>38100</xdr:rowOff>
    </xdr:to>
    <xdr:graphicFrame>
      <xdr:nvGraphicFramePr>
        <xdr:cNvPr id="1" name="グラフ 1"/>
        <xdr:cNvGraphicFramePr/>
      </xdr:nvGraphicFramePr>
      <xdr:xfrm>
        <a:off x="457200" y="2133600"/>
        <a:ext cx="220027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46</xdr:row>
      <xdr:rowOff>0</xdr:rowOff>
    </xdr:from>
    <xdr:to>
      <xdr:col>4</xdr:col>
      <xdr:colOff>123825</xdr:colOff>
      <xdr:row>60</xdr:row>
      <xdr:rowOff>123825</xdr:rowOff>
    </xdr:to>
    <xdr:graphicFrame>
      <xdr:nvGraphicFramePr>
        <xdr:cNvPr id="2" name="グラフ 4"/>
        <xdr:cNvGraphicFramePr/>
      </xdr:nvGraphicFramePr>
      <xdr:xfrm>
        <a:off x="457200" y="11896725"/>
        <a:ext cx="220027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476250</xdr:colOff>
      <xdr:row>8</xdr:row>
      <xdr:rowOff>209550</xdr:rowOff>
    </xdr:from>
    <xdr:to>
      <xdr:col>9</xdr:col>
      <xdr:colOff>371475</xdr:colOff>
      <xdr:row>18</xdr:row>
      <xdr:rowOff>19050</xdr:rowOff>
    </xdr:to>
    <xdr:graphicFrame>
      <xdr:nvGraphicFramePr>
        <xdr:cNvPr id="3" name="グラフ 9"/>
        <xdr:cNvGraphicFramePr/>
      </xdr:nvGraphicFramePr>
      <xdr:xfrm>
        <a:off x="3581400" y="2114550"/>
        <a:ext cx="2209800" cy="2524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46</xdr:row>
      <xdr:rowOff>0</xdr:rowOff>
    </xdr:from>
    <xdr:to>
      <xdr:col>9</xdr:col>
      <xdr:colOff>457200</xdr:colOff>
      <xdr:row>60</xdr:row>
      <xdr:rowOff>123825</xdr:rowOff>
    </xdr:to>
    <xdr:graphicFrame>
      <xdr:nvGraphicFramePr>
        <xdr:cNvPr id="4" name="グラフ 10"/>
        <xdr:cNvGraphicFramePr/>
      </xdr:nvGraphicFramePr>
      <xdr:xfrm>
        <a:off x="3676650" y="11896725"/>
        <a:ext cx="2200275" cy="2524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90</xdr:row>
      <xdr:rowOff>0</xdr:rowOff>
    </xdr:from>
    <xdr:to>
      <xdr:col>4</xdr:col>
      <xdr:colOff>123825</xdr:colOff>
      <xdr:row>104</xdr:row>
      <xdr:rowOff>123825</xdr:rowOff>
    </xdr:to>
    <xdr:graphicFrame>
      <xdr:nvGraphicFramePr>
        <xdr:cNvPr id="5" name="グラフ 11"/>
        <xdr:cNvGraphicFramePr/>
      </xdr:nvGraphicFramePr>
      <xdr:xfrm>
        <a:off x="457200" y="21802725"/>
        <a:ext cx="2200275" cy="2524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90</xdr:row>
      <xdr:rowOff>0</xdr:rowOff>
    </xdr:from>
    <xdr:to>
      <xdr:col>9</xdr:col>
      <xdr:colOff>457200</xdr:colOff>
      <xdr:row>104</xdr:row>
      <xdr:rowOff>123825</xdr:rowOff>
    </xdr:to>
    <xdr:graphicFrame>
      <xdr:nvGraphicFramePr>
        <xdr:cNvPr id="6" name="グラフ 12"/>
        <xdr:cNvGraphicFramePr/>
      </xdr:nvGraphicFramePr>
      <xdr:xfrm>
        <a:off x="3676650" y="21802725"/>
        <a:ext cx="2200275" cy="2524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8</xdr:row>
      <xdr:rowOff>19050</xdr:rowOff>
    </xdr:from>
    <xdr:to>
      <xdr:col>4</xdr:col>
      <xdr:colOff>66675</xdr:colOff>
      <xdr:row>15</xdr:row>
      <xdr:rowOff>209550</xdr:rowOff>
    </xdr:to>
    <xdr:graphicFrame>
      <xdr:nvGraphicFramePr>
        <xdr:cNvPr id="1" name="グラフ 1"/>
        <xdr:cNvGraphicFramePr/>
      </xdr:nvGraphicFramePr>
      <xdr:xfrm>
        <a:off x="438150" y="2019300"/>
        <a:ext cx="220980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438150</xdr:colOff>
      <xdr:row>8</xdr:row>
      <xdr:rowOff>19050</xdr:rowOff>
    </xdr:from>
    <xdr:to>
      <xdr:col>9</xdr:col>
      <xdr:colOff>390525</xdr:colOff>
      <xdr:row>15</xdr:row>
      <xdr:rowOff>209550</xdr:rowOff>
    </xdr:to>
    <xdr:graphicFrame>
      <xdr:nvGraphicFramePr>
        <xdr:cNvPr id="2" name="グラフ 2"/>
        <xdr:cNvGraphicFramePr/>
      </xdr:nvGraphicFramePr>
      <xdr:xfrm>
        <a:off x="3581400" y="2019300"/>
        <a:ext cx="220027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114300</xdr:colOff>
      <xdr:row>45</xdr:row>
      <xdr:rowOff>9525</xdr:rowOff>
    </xdr:from>
    <xdr:to>
      <xdr:col>4</xdr:col>
      <xdr:colOff>200025</xdr:colOff>
      <xdr:row>59</xdr:row>
      <xdr:rowOff>133350</xdr:rowOff>
    </xdr:to>
    <xdr:graphicFrame>
      <xdr:nvGraphicFramePr>
        <xdr:cNvPr id="3" name="グラフ 3"/>
        <xdr:cNvGraphicFramePr/>
      </xdr:nvGraphicFramePr>
      <xdr:xfrm>
        <a:off x="571500" y="12315825"/>
        <a:ext cx="2209800" cy="2524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238125</xdr:colOff>
      <xdr:row>45</xdr:row>
      <xdr:rowOff>19050</xdr:rowOff>
    </xdr:from>
    <xdr:to>
      <xdr:col>9</xdr:col>
      <xdr:colOff>190500</xdr:colOff>
      <xdr:row>59</xdr:row>
      <xdr:rowOff>142875</xdr:rowOff>
    </xdr:to>
    <xdr:graphicFrame>
      <xdr:nvGraphicFramePr>
        <xdr:cNvPr id="4" name="グラフ 4"/>
        <xdr:cNvGraphicFramePr/>
      </xdr:nvGraphicFramePr>
      <xdr:xfrm>
        <a:off x="3381375" y="12325350"/>
        <a:ext cx="2200275" cy="2524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88</xdr:row>
      <xdr:rowOff>0</xdr:rowOff>
    </xdr:from>
    <xdr:to>
      <xdr:col>4</xdr:col>
      <xdr:colOff>85725</xdr:colOff>
      <xdr:row>101</xdr:row>
      <xdr:rowOff>295275</xdr:rowOff>
    </xdr:to>
    <xdr:graphicFrame>
      <xdr:nvGraphicFramePr>
        <xdr:cNvPr id="5" name="グラフ 5"/>
        <xdr:cNvGraphicFramePr/>
      </xdr:nvGraphicFramePr>
      <xdr:xfrm>
        <a:off x="457200" y="22612350"/>
        <a:ext cx="2209800" cy="2524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466725</xdr:colOff>
      <xdr:row>88</xdr:row>
      <xdr:rowOff>0</xdr:rowOff>
    </xdr:from>
    <xdr:to>
      <xdr:col>9</xdr:col>
      <xdr:colOff>419100</xdr:colOff>
      <xdr:row>101</xdr:row>
      <xdr:rowOff>295275</xdr:rowOff>
    </xdr:to>
    <xdr:graphicFrame>
      <xdr:nvGraphicFramePr>
        <xdr:cNvPr id="6" name="グラフ 6"/>
        <xdr:cNvGraphicFramePr/>
      </xdr:nvGraphicFramePr>
      <xdr:xfrm>
        <a:off x="3609975" y="22612350"/>
        <a:ext cx="2200275" cy="2524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8</xdr:row>
      <xdr:rowOff>57150</xdr:rowOff>
    </xdr:from>
    <xdr:to>
      <xdr:col>4</xdr:col>
      <xdr:colOff>238125</xdr:colOff>
      <xdr:row>17</xdr:row>
      <xdr:rowOff>104775</xdr:rowOff>
    </xdr:to>
    <xdr:graphicFrame>
      <xdr:nvGraphicFramePr>
        <xdr:cNvPr id="1" name="グラフ 1"/>
        <xdr:cNvGraphicFramePr/>
      </xdr:nvGraphicFramePr>
      <xdr:xfrm>
        <a:off x="485775" y="1800225"/>
        <a:ext cx="220027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542925</xdr:colOff>
      <xdr:row>8</xdr:row>
      <xdr:rowOff>85725</xdr:rowOff>
    </xdr:from>
    <xdr:to>
      <xdr:col>9</xdr:col>
      <xdr:colOff>57150</xdr:colOff>
      <xdr:row>17</xdr:row>
      <xdr:rowOff>133350</xdr:rowOff>
    </xdr:to>
    <xdr:graphicFrame>
      <xdr:nvGraphicFramePr>
        <xdr:cNvPr id="2" name="グラフ 2"/>
        <xdr:cNvGraphicFramePr/>
      </xdr:nvGraphicFramePr>
      <xdr:xfrm>
        <a:off x="3695700" y="1828800"/>
        <a:ext cx="2209800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47</xdr:row>
      <xdr:rowOff>123825</xdr:rowOff>
    </xdr:from>
    <xdr:to>
      <xdr:col>4</xdr:col>
      <xdr:colOff>28575</xdr:colOff>
      <xdr:row>56</xdr:row>
      <xdr:rowOff>161925</xdr:rowOff>
    </xdr:to>
    <xdr:graphicFrame>
      <xdr:nvGraphicFramePr>
        <xdr:cNvPr id="3" name="グラフ 3"/>
        <xdr:cNvGraphicFramePr/>
      </xdr:nvGraphicFramePr>
      <xdr:xfrm>
        <a:off x="276225" y="12496800"/>
        <a:ext cx="2200275" cy="2524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485775</xdr:colOff>
      <xdr:row>47</xdr:row>
      <xdr:rowOff>104775</xdr:rowOff>
    </xdr:from>
    <xdr:to>
      <xdr:col>8</xdr:col>
      <xdr:colOff>409575</xdr:colOff>
      <xdr:row>56</xdr:row>
      <xdr:rowOff>142875</xdr:rowOff>
    </xdr:to>
    <xdr:graphicFrame>
      <xdr:nvGraphicFramePr>
        <xdr:cNvPr id="4" name="グラフ 4"/>
        <xdr:cNvGraphicFramePr/>
      </xdr:nvGraphicFramePr>
      <xdr:xfrm>
        <a:off x="3638550" y="12477750"/>
        <a:ext cx="2209800" cy="2524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104775</xdr:colOff>
      <xdr:row>86</xdr:row>
      <xdr:rowOff>0</xdr:rowOff>
    </xdr:from>
    <xdr:to>
      <xdr:col>4</xdr:col>
      <xdr:colOff>133350</xdr:colOff>
      <xdr:row>95</xdr:row>
      <xdr:rowOff>38100</xdr:rowOff>
    </xdr:to>
    <xdr:graphicFrame>
      <xdr:nvGraphicFramePr>
        <xdr:cNvPr id="5" name="グラフ 5"/>
        <xdr:cNvGraphicFramePr/>
      </xdr:nvGraphicFramePr>
      <xdr:xfrm>
        <a:off x="381000" y="23117175"/>
        <a:ext cx="2200275" cy="2524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466725</xdr:colOff>
      <xdr:row>86</xdr:row>
      <xdr:rowOff>0</xdr:rowOff>
    </xdr:from>
    <xdr:to>
      <xdr:col>8</xdr:col>
      <xdr:colOff>381000</xdr:colOff>
      <xdr:row>95</xdr:row>
      <xdr:rowOff>38100</xdr:rowOff>
    </xdr:to>
    <xdr:graphicFrame>
      <xdr:nvGraphicFramePr>
        <xdr:cNvPr id="6" name="グラフ 6"/>
        <xdr:cNvGraphicFramePr/>
      </xdr:nvGraphicFramePr>
      <xdr:xfrm>
        <a:off x="3619500" y="23117175"/>
        <a:ext cx="2200275" cy="2524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ssv45\a-aa$\&#9733;&#32113;&#35336;&#35519;&#26619;&#25285;&#24403;\200&#32113;&#35336;&#26360;&#12539;&#21002;&#34892;&#29289;\201&#21508;&#31278;&#21002;&#34892;&#29289;&#38306;&#20418;\&#21830;&#26989;&#32113;&#35336;&#35519;&#26619;\&#65320;19&#24180;&#21830;&#26989;&#32113;&#35336;&#35519;&#26619;\&#21407;&#31295;\&#21360;&#21047;&#20381;&#38972;\&#38745;&#23713;&#24066;&#12398;&#21830;&#26989;19&#24180;&#32080;&#2652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110.1\&#35519;&#26619;&#32113;&#35336;&#37096;\&#29987;&#26989;&#32113;&#35336;&#23460;\&#21830;&#26989;&#65319;\&#38263;&#26399;&#20445;&#31649;\&#65297;&#65305;&#24180;&#32113;&#35336;&#34920;\&#36895;&#22577;\&#12456;&#12463;&#12475;&#12523;\&#24179;&#25104;&#65297;&#65305;&#24180;&#21830;&#26989;&#32113;&#35336;&#36895;&#22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ssv45\a-aa$\&#9733;&#32113;&#35336;&#35519;&#26619;&#25285;&#24403;\200&#32113;&#35336;&#26360;&#12539;&#21002;&#34892;&#29289;\201&#21508;&#31278;&#21002;&#34892;&#29289;&#38306;&#20418;\&#21830;&#26989;&#32113;&#35336;&#35519;&#26619;\&#65320;19&#24180;&#21830;&#26989;&#32113;&#35336;&#35519;&#26619;\&#21407;&#31295;\&#21360;&#21047;&#20381;&#38972;\13&#3492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ssv45\a-aa$\&#9733;&#32113;&#35336;&#35519;&#26619;&#25285;&#24403;\200&#32113;&#35336;&#26360;&#12539;&#21002;&#34892;&#29289;\201&#21508;&#31278;&#21002;&#34892;&#29289;&#38306;&#20418;\&#21830;&#26989;&#32113;&#35336;&#35519;&#26619;\&#65320;19&#24180;&#21830;&#26989;&#32113;&#35336;&#35519;&#26619;\19&#21830;&#26989;\11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はじめに"/>
      <sheetName val="目次"/>
      <sheetName val="利用上の注意"/>
      <sheetName val="概要01"/>
      <sheetName val="概要02"/>
      <sheetName val="概要03"/>
      <sheetName val="概要04"/>
      <sheetName val="統計表"/>
      <sheetName val="1表"/>
      <sheetName val="２表"/>
      <sheetName val="３表"/>
      <sheetName val="４表"/>
      <sheetName val="５表"/>
      <sheetName val="６表"/>
      <sheetName val="７表"/>
      <sheetName val="８表"/>
      <sheetName val="９表"/>
      <sheetName val="１０表"/>
      <sheetName val="１１表"/>
      <sheetName val="１２表"/>
      <sheetName val="１３表"/>
      <sheetName val="１４表"/>
      <sheetName val="１５表"/>
      <sheetName val="１６表"/>
      <sheetName val="１７表"/>
      <sheetName val="１８表"/>
      <sheetName val="奥付"/>
      <sheetName val="データ（印刷不要）"/>
    </sheetNames>
    <sheetDataSet>
      <sheetData sheetId="28">
        <row r="1">
          <cell r="B1" t="str">
            <v>商店数</v>
          </cell>
          <cell r="C1" t="str">
            <v>従業者数</v>
          </cell>
          <cell r="D1" t="str">
            <v>年間商品販売額</v>
          </cell>
        </row>
        <row r="2">
          <cell r="A2" t="str">
            <v>平成９年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平成１１年</v>
          </cell>
          <cell r="B3">
            <v>92.35384502817004</v>
          </cell>
          <cell r="C3">
            <v>100.62161262717504</v>
          </cell>
          <cell r="D3">
            <v>81.72548412143101</v>
          </cell>
        </row>
        <row r="4">
          <cell r="A4" t="str">
            <v>平成１４年</v>
          </cell>
          <cell r="B4">
            <v>87.93444062339944</v>
          </cell>
          <cell r="C4">
            <v>94.3852809736617</v>
          </cell>
          <cell r="D4">
            <v>70.83172818968919</v>
          </cell>
        </row>
        <row r="5">
          <cell r="A5" t="str">
            <v>平成１６年</v>
          </cell>
          <cell r="B5">
            <v>85.01499963415526</v>
          </cell>
          <cell r="C5">
            <v>92.58700199676714</v>
          </cell>
          <cell r="D5">
            <v>67.36464901445224</v>
          </cell>
        </row>
        <row r="6">
          <cell r="A6" t="str">
            <v>平成１９年</v>
          </cell>
          <cell r="B6">
            <v>77.74200629252945</v>
          </cell>
          <cell r="C6">
            <v>86.021441475706</v>
          </cell>
          <cell r="D6">
            <v>68.03218139504959</v>
          </cell>
        </row>
        <row r="8">
          <cell r="B8" t="str">
            <v>商店数</v>
          </cell>
          <cell r="C8" t="str">
            <v>従業者数</v>
          </cell>
          <cell r="D8" t="str">
            <v>年間商品販売額</v>
          </cell>
        </row>
        <row r="9">
          <cell r="A9" t="str">
            <v>平成９年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平成１１年</v>
          </cell>
          <cell r="B10">
            <v>90.0053447354356</v>
          </cell>
          <cell r="C10">
            <v>94.31317470808548</v>
          </cell>
          <cell r="D10">
            <v>79.4957614091734</v>
          </cell>
        </row>
        <row r="11">
          <cell r="A11" t="str">
            <v>平成１４年</v>
          </cell>
          <cell r="B11">
            <v>87.65366114377339</v>
          </cell>
          <cell r="C11">
            <v>84.08239700374533</v>
          </cell>
          <cell r="D11">
            <v>68.0549498951575</v>
          </cell>
        </row>
        <row r="12">
          <cell r="A12" t="str">
            <v>平成１６年</v>
          </cell>
          <cell r="B12">
            <v>86.5847140566542</v>
          </cell>
          <cell r="C12">
            <v>79.86615994712491</v>
          </cell>
          <cell r="D12">
            <v>63.62544076836881</v>
          </cell>
        </row>
        <row r="13">
          <cell r="A13" t="str">
            <v>平成１９年</v>
          </cell>
          <cell r="B13">
            <v>78.67450561197221</v>
          </cell>
          <cell r="C13">
            <v>72.28189028420357</v>
          </cell>
          <cell r="D13">
            <v>64.61630681514157</v>
          </cell>
        </row>
        <row r="15">
          <cell r="B15" t="str">
            <v>商店数</v>
          </cell>
          <cell r="C15" t="str">
            <v>従業者数</v>
          </cell>
          <cell r="D15" t="str">
            <v>年間商品販売額</v>
          </cell>
        </row>
        <row r="16">
          <cell r="A16" t="str">
            <v>平成９年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平成１１年</v>
          </cell>
          <cell r="B17">
            <v>93.23929471032746</v>
          </cell>
          <cell r="C17">
            <v>105.41150886584141</v>
          </cell>
          <cell r="D17">
            <v>90.50249775962222</v>
          </cell>
        </row>
        <row r="18">
          <cell r="A18" t="str">
            <v>平成１４年</v>
          </cell>
          <cell r="B18">
            <v>88.04030226700252</v>
          </cell>
          <cell r="C18">
            <v>102.20809635329542</v>
          </cell>
          <cell r="D18">
            <v>81.96279326495515</v>
          </cell>
        </row>
        <row r="19">
          <cell r="A19" t="str">
            <v>平成１６年</v>
          </cell>
          <cell r="B19">
            <v>84.42317380352645</v>
          </cell>
          <cell r="C19">
            <v>102.2457343593175</v>
          </cell>
          <cell r="D19">
            <v>82.08355625412487</v>
          </cell>
        </row>
        <row r="20">
          <cell r="A20" t="str">
            <v>平成１９年</v>
          </cell>
          <cell r="B20">
            <v>77.39042821158691</v>
          </cell>
          <cell r="C20">
            <v>96.45366343258614</v>
          </cell>
          <cell r="D20">
            <v>81.47832768462432</v>
          </cell>
        </row>
        <row r="22">
          <cell r="B22" t="str">
            <v>商店数</v>
          </cell>
          <cell r="C22" t="str">
            <v>従業者数</v>
          </cell>
          <cell r="D22" t="str">
            <v>年間商品販売額</v>
          </cell>
        </row>
        <row r="23">
          <cell r="A23" t="str">
            <v>平成９年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平成１１年</v>
          </cell>
          <cell r="B24">
            <v>90.04085237937507</v>
          </cell>
          <cell r="C24">
            <v>98.34611580432279</v>
          </cell>
          <cell r="D24">
            <v>80.31064517214577</v>
          </cell>
        </row>
        <row r="25">
          <cell r="A25" t="str">
            <v>平成１４年</v>
          </cell>
          <cell r="B25">
            <v>88.36259246991277</v>
          </cell>
          <cell r="C25">
            <v>91.70463574011319</v>
          </cell>
          <cell r="D25">
            <v>69.50791729840444</v>
          </cell>
        </row>
        <row r="26">
          <cell r="A26" t="str">
            <v>平成１６年</v>
          </cell>
          <cell r="B26">
            <v>86.40830297007838</v>
          </cell>
          <cell r="C26">
            <v>90.01345807727856</v>
          </cell>
          <cell r="D26">
            <v>65.74115712997097</v>
          </cell>
        </row>
        <row r="27">
          <cell r="A27" t="str">
            <v>平成１９年</v>
          </cell>
          <cell r="B27">
            <v>79.90504582091201</v>
          </cell>
          <cell r="C27">
            <v>84.1535193682811</v>
          </cell>
          <cell r="D27">
            <v>67.59433411392196</v>
          </cell>
        </row>
        <row r="29">
          <cell r="B29" t="str">
            <v>商店数</v>
          </cell>
          <cell r="C29" t="str">
            <v>従業者数</v>
          </cell>
          <cell r="D29" t="str">
            <v>年間商品販売額</v>
          </cell>
        </row>
        <row r="30">
          <cell r="A30" t="str">
            <v>平成９年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平成１１年</v>
          </cell>
          <cell r="B31">
            <v>96.89804772234272</v>
          </cell>
          <cell r="C31">
            <v>106.86907358767752</v>
          </cell>
          <cell r="D31">
            <v>86.8606980739575</v>
          </cell>
        </row>
        <row r="32">
          <cell r="A32" t="str">
            <v>平成１４年</v>
          </cell>
          <cell r="B32">
            <v>87.09327548806941</v>
          </cell>
          <cell r="C32">
            <v>101.74509192894983</v>
          </cell>
          <cell r="D32">
            <v>75.63655220366343</v>
          </cell>
        </row>
        <row r="33">
          <cell r="A33" t="str">
            <v>平成１６年</v>
          </cell>
          <cell r="B33">
            <v>82.27765726681127</v>
          </cell>
          <cell r="C33">
            <v>99.65276232025998</v>
          </cell>
          <cell r="D33">
            <v>73.25717705180476</v>
          </cell>
        </row>
        <row r="34">
          <cell r="A34" t="str">
            <v>平成１９年</v>
          </cell>
          <cell r="B34">
            <v>73.49240780911063</v>
          </cell>
          <cell r="C34">
            <v>91.14989093175444</v>
          </cell>
          <cell r="D34">
            <v>69.62136542780345</v>
          </cell>
        </row>
        <row r="73">
          <cell r="A73">
            <v>49</v>
          </cell>
          <cell r="B73">
            <v>5</v>
          </cell>
          <cell r="D73">
            <v>49</v>
          </cell>
          <cell r="E73">
            <v>4</v>
          </cell>
          <cell r="G73">
            <v>49</v>
          </cell>
          <cell r="H73">
            <v>1</v>
          </cell>
        </row>
        <row r="74">
          <cell r="A74">
            <v>50</v>
          </cell>
          <cell r="B74">
            <v>93</v>
          </cell>
          <cell r="D74">
            <v>50</v>
          </cell>
          <cell r="E74">
            <v>71</v>
          </cell>
          <cell r="G74">
            <v>50</v>
          </cell>
          <cell r="H74">
            <v>22</v>
          </cell>
        </row>
        <row r="75">
          <cell r="A75">
            <v>51</v>
          </cell>
          <cell r="B75">
            <v>636</v>
          </cell>
          <cell r="D75">
            <v>51</v>
          </cell>
          <cell r="E75">
            <v>457</v>
          </cell>
          <cell r="G75">
            <v>51</v>
          </cell>
          <cell r="H75">
            <v>179</v>
          </cell>
        </row>
        <row r="76">
          <cell r="A76">
            <v>52</v>
          </cell>
          <cell r="B76">
            <v>702</v>
          </cell>
          <cell r="D76">
            <v>52</v>
          </cell>
          <cell r="E76">
            <v>494</v>
          </cell>
          <cell r="G76">
            <v>52</v>
          </cell>
          <cell r="H76">
            <v>208</v>
          </cell>
        </row>
        <row r="77">
          <cell r="A77">
            <v>53</v>
          </cell>
          <cell r="B77">
            <v>769</v>
          </cell>
          <cell r="D77">
            <v>53</v>
          </cell>
          <cell r="E77">
            <v>639</v>
          </cell>
          <cell r="G77">
            <v>53</v>
          </cell>
          <cell r="H77">
            <v>130</v>
          </cell>
        </row>
        <row r="78">
          <cell r="A78">
            <v>54</v>
          </cell>
          <cell r="B78">
            <v>739</v>
          </cell>
          <cell r="D78">
            <v>54</v>
          </cell>
          <cell r="E78">
            <v>610</v>
          </cell>
          <cell r="G78">
            <v>54</v>
          </cell>
          <cell r="H78">
            <v>129</v>
          </cell>
        </row>
        <row r="90">
          <cell r="A90">
            <v>55</v>
          </cell>
          <cell r="B90">
            <v>38</v>
          </cell>
          <cell r="D90">
            <v>55</v>
          </cell>
          <cell r="E90">
            <v>29</v>
          </cell>
          <cell r="G90">
            <v>55</v>
          </cell>
          <cell r="H90">
            <v>9</v>
          </cell>
        </row>
        <row r="91">
          <cell r="A91">
            <v>56</v>
          </cell>
          <cell r="B91">
            <v>1415</v>
          </cell>
          <cell r="D91">
            <v>56</v>
          </cell>
          <cell r="E91">
            <v>1027</v>
          </cell>
          <cell r="G91">
            <v>56</v>
          </cell>
          <cell r="H91">
            <v>388</v>
          </cell>
        </row>
        <row r="92">
          <cell r="A92">
            <v>57</v>
          </cell>
          <cell r="B92">
            <v>2630</v>
          </cell>
          <cell r="D92">
            <v>57</v>
          </cell>
          <cell r="E92">
            <v>1575</v>
          </cell>
          <cell r="G92">
            <v>57</v>
          </cell>
          <cell r="H92">
            <v>1055</v>
          </cell>
        </row>
        <row r="93">
          <cell r="A93">
            <v>58</v>
          </cell>
          <cell r="B93">
            <v>588</v>
          </cell>
          <cell r="D93">
            <v>58</v>
          </cell>
          <cell r="E93">
            <v>378</v>
          </cell>
          <cell r="G93">
            <v>58</v>
          </cell>
          <cell r="H93">
            <v>210</v>
          </cell>
        </row>
        <row r="94">
          <cell r="A94">
            <v>59</v>
          </cell>
          <cell r="B94">
            <v>579</v>
          </cell>
          <cell r="D94">
            <v>59</v>
          </cell>
          <cell r="E94">
            <v>391</v>
          </cell>
          <cell r="G94">
            <v>59</v>
          </cell>
          <cell r="H94">
            <v>188</v>
          </cell>
        </row>
        <row r="95">
          <cell r="A95">
            <v>60</v>
          </cell>
          <cell r="B95">
            <v>2431</v>
          </cell>
          <cell r="D95">
            <v>60</v>
          </cell>
          <cell r="E95">
            <v>1562</v>
          </cell>
          <cell r="H95">
            <v>869</v>
          </cell>
        </row>
        <row r="99">
          <cell r="A99">
            <v>49</v>
          </cell>
          <cell r="B99">
            <v>53</v>
          </cell>
          <cell r="D99">
            <v>49</v>
          </cell>
          <cell r="E99">
            <v>47</v>
          </cell>
          <cell r="G99">
            <v>49</v>
          </cell>
          <cell r="H99">
            <v>6</v>
          </cell>
        </row>
        <row r="100">
          <cell r="A100">
            <v>50</v>
          </cell>
          <cell r="B100">
            <v>594</v>
          </cell>
          <cell r="D100">
            <v>50</v>
          </cell>
          <cell r="E100">
            <v>515</v>
          </cell>
          <cell r="G100">
            <v>50</v>
          </cell>
          <cell r="H100">
            <v>79</v>
          </cell>
        </row>
        <row r="101">
          <cell r="A101">
            <v>51</v>
          </cell>
          <cell r="B101">
            <v>7603</v>
          </cell>
          <cell r="D101">
            <v>51</v>
          </cell>
          <cell r="E101">
            <v>5679</v>
          </cell>
          <cell r="G101">
            <v>51</v>
          </cell>
          <cell r="H101">
            <v>1924</v>
          </cell>
        </row>
        <row r="102">
          <cell r="A102">
            <v>52</v>
          </cell>
          <cell r="B102">
            <v>5067</v>
          </cell>
          <cell r="D102">
            <v>52</v>
          </cell>
          <cell r="E102">
            <v>3596</v>
          </cell>
          <cell r="G102">
            <v>52</v>
          </cell>
          <cell r="H102">
            <v>1471</v>
          </cell>
        </row>
        <row r="103">
          <cell r="A103">
            <v>53</v>
          </cell>
          <cell r="B103">
            <v>7209</v>
          </cell>
          <cell r="D103">
            <v>53</v>
          </cell>
          <cell r="E103">
            <v>6044</v>
          </cell>
          <cell r="G103">
            <v>53</v>
          </cell>
          <cell r="H103">
            <v>1165</v>
          </cell>
        </row>
        <row r="104">
          <cell r="A104">
            <v>54</v>
          </cell>
          <cell r="B104">
            <v>5721</v>
          </cell>
          <cell r="D104">
            <v>54</v>
          </cell>
          <cell r="E104">
            <v>4968</v>
          </cell>
          <cell r="G104">
            <v>54</v>
          </cell>
          <cell r="H104">
            <v>753</v>
          </cell>
        </row>
        <row r="106">
          <cell r="A106">
            <v>55</v>
          </cell>
          <cell r="B106">
            <v>2531</v>
          </cell>
          <cell r="D106">
            <v>55</v>
          </cell>
          <cell r="E106">
            <v>1890</v>
          </cell>
          <cell r="G106">
            <v>55</v>
          </cell>
          <cell r="H106">
            <v>641</v>
          </cell>
        </row>
        <row r="107">
          <cell r="A107">
            <v>56</v>
          </cell>
          <cell r="B107">
            <v>5177</v>
          </cell>
          <cell r="D107">
            <v>56</v>
          </cell>
          <cell r="E107">
            <v>3930</v>
          </cell>
          <cell r="G107">
            <v>56</v>
          </cell>
          <cell r="H107">
            <v>1247</v>
          </cell>
        </row>
        <row r="108">
          <cell r="A108">
            <v>57</v>
          </cell>
          <cell r="B108">
            <v>19805</v>
          </cell>
          <cell r="D108">
            <v>57</v>
          </cell>
          <cell r="E108">
            <v>12776</v>
          </cell>
          <cell r="G108">
            <v>57</v>
          </cell>
          <cell r="H108">
            <v>7029</v>
          </cell>
        </row>
        <row r="109">
          <cell r="A109">
            <v>58</v>
          </cell>
          <cell r="B109">
            <v>3759</v>
          </cell>
          <cell r="D109">
            <v>58</v>
          </cell>
          <cell r="E109">
            <v>2687</v>
          </cell>
          <cell r="G109">
            <v>58</v>
          </cell>
          <cell r="H109">
            <v>1072</v>
          </cell>
        </row>
        <row r="110">
          <cell r="A110">
            <v>59</v>
          </cell>
          <cell r="B110">
            <v>2328</v>
          </cell>
          <cell r="D110">
            <v>59</v>
          </cell>
          <cell r="E110">
            <v>1666</v>
          </cell>
          <cell r="G110">
            <v>59</v>
          </cell>
          <cell r="H110">
            <v>662</v>
          </cell>
        </row>
        <row r="111">
          <cell r="A111">
            <v>60</v>
          </cell>
          <cell r="B111">
            <v>12528</v>
          </cell>
          <cell r="D111">
            <v>60</v>
          </cell>
          <cell r="E111">
            <v>8102</v>
          </cell>
          <cell r="G111">
            <v>60</v>
          </cell>
          <cell r="H111">
            <v>4426</v>
          </cell>
        </row>
        <row r="115">
          <cell r="A115">
            <v>49</v>
          </cell>
          <cell r="B115">
            <v>179924</v>
          </cell>
          <cell r="D115">
            <v>49</v>
          </cell>
          <cell r="E115">
            <v>129054</v>
          </cell>
          <cell r="G115">
            <v>49</v>
          </cell>
          <cell r="H115">
            <v>50870</v>
          </cell>
        </row>
        <row r="116">
          <cell r="A116">
            <v>50</v>
          </cell>
          <cell r="B116">
            <v>1645377</v>
          </cell>
          <cell r="D116">
            <v>50</v>
          </cell>
          <cell r="E116">
            <v>1523970</v>
          </cell>
          <cell r="G116">
            <v>50</v>
          </cell>
          <cell r="H116">
            <v>121407</v>
          </cell>
        </row>
        <row r="117">
          <cell r="A117">
            <v>51</v>
          </cell>
          <cell r="B117">
            <v>88374051</v>
          </cell>
          <cell r="D117">
            <v>51</v>
          </cell>
          <cell r="E117">
            <v>59631914</v>
          </cell>
          <cell r="G117">
            <v>51</v>
          </cell>
          <cell r="H117">
            <v>28742137</v>
          </cell>
        </row>
        <row r="118">
          <cell r="A118">
            <v>52</v>
          </cell>
          <cell r="B118">
            <v>61758902</v>
          </cell>
          <cell r="D118">
            <v>52</v>
          </cell>
          <cell r="E118">
            <v>49409029</v>
          </cell>
          <cell r="G118">
            <v>52</v>
          </cell>
          <cell r="H118">
            <v>12349873</v>
          </cell>
        </row>
        <row r="119">
          <cell r="A119">
            <v>53</v>
          </cell>
          <cell r="B119">
            <v>60297996</v>
          </cell>
          <cell r="D119">
            <v>53</v>
          </cell>
          <cell r="E119">
            <v>53285483</v>
          </cell>
          <cell r="G119">
            <v>53</v>
          </cell>
          <cell r="H119">
            <v>7012513</v>
          </cell>
        </row>
        <row r="120">
          <cell r="A120">
            <v>54</v>
          </cell>
          <cell r="B120">
            <v>41265508</v>
          </cell>
          <cell r="D120">
            <v>54</v>
          </cell>
          <cell r="E120">
            <v>37601837</v>
          </cell>
          <cell r="G120">
            <v>54</v>
          </cell>
          <cell r="H120">
            <v>3663671</v>
          </cell>
        </row>
        <row r="122">
          <cell r="A122">
            <v>55</v>
          </cell>
          <cell r="B122">
            <v>8872400</v>
          </cell>
          <cell r="D122">
            <v>55</v>
          </cell>
          <cell r="E122">
            <v>7671818</v>
          </cell>
          <cell r="G122">
            <v>55</v>
          </cell>
          <cell r="H122">
            <v>1200582</v>
          </cell>
        </row>
        <row r="123">
          <cell r="A123">
            <v>56</v>
          </cell>
          <cell r="B123">
            <v>7763424</v>
          </cell>
          <cell r="D123">
            <v>56</v>
          </cell>
          <cell r="E123">
            <v>6349108</v>
          </cell>
          <cell r="G123">
            <v>56</v>
          </cell>
          <cell r="H123">
            <v>1414316</v>
          </cell>
        </row>
        <row r="124">
          <cell r="A124">
            <v>57</v>
          </cell>
          <cell r="B124">
            <v>26478206</v>
          </cell>
          <cell r="D124">
            <v>57</v>
          </cell>
          <cell r="E124">
            <v>17723878</v>
          </cell>
          <cell r="G124">
            <v>57</v>
          </cell>
          <cell r="H124">
            <v>8754328</v>
          </cell>
        </row>
        <row r="125">
          <cell r="A125">
            <v>58</v>
          </cell>
          <cell r="B125">
            <v>11036100</v>
          </cell>
          <cell r="D125">
            <v>58</v>
          </cell>
          <cell r="E125">
            <v>8279537</v>
          </cell>
          <cell r="G125">
            <v>58</v>
          </cell>
          <cell r="H125">
            <v>2756563</v>
          </cell>
        </row>
        <row r="126">
          <cell r="A126">
            <v>59</v>
          </cell>
          <cell r="B126">
            <v>5490025</v>
          </cell>
          <cell r="D126">
            <v>59</v>
          </cell>
          <cell r="E126">
            <v>4560616</v>
          </cell>
          <cell r="G126">
            <v>59</v>
          </cell>
          <cell r="H126">
            <v>929409</v>
          </cell>
        </row>
        <row r="127">
          <cell r="A127">
            <v>60</v>
          </cell>
          <cell r="B127">
            <v>21571675</v>
          </cell>
          <cell r="D127">
            <v>60</v>
          </cell>
          <cell r="E127">
            <v>14574515</v>
          </cell>
          <cell r="G127">
            <v>60</v>
          </cell>
          <cell r="H127">
            <v>6997160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第１表"/>
      <sheetName val="第２表"/>
      <sheetName val="第３表－１"/>
      <sheetName val="第３表－２"/>
      <sheetName val="第４表"/>
      <sheetName val="第５表"/>
      <sheetName val="第６表"/>
      <sheetName val="第７表"/>
      <sheetName val="第８表"/>
      <sheetName val="第９表"/>
      <sheetName val="第１０表－１"/>
      <sheetName val="第１０表－２"/>
      <sheetName val="第１０表－３"/>
      <sheetName val="第１１表"/>
      <sheetName val="第１２表"/>
      <sheetName val="第１３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13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8"/>
      <sheetName val="第11表 (3)"/>
      <sheetName val="Sheet3"/>
      <sheetName val="第１１表（秘匿後)"/>
      <sheetName val="第１１表（秘匿前）"/>
      <sheetName val="Sheet1"/>
      <sheetName val="Sheet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L219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1" max="1" width="3.140625" style="1" customWidth="1"/>
    <col min="2" max="2" width="9.00390625" style="1" customWidth="1"/>
    <col min="3" max="3" width="9.140625" style="1" bestFit="1" customWidth="1"/>
    <col min="4" max="4" width="6.421875" style="1" customWidth="1"/>
    <col min="5" max="5" width="7.140625" style="1" bestFit="1" customWidth="1"/>
    <col min="6" max="6" width="9.140625" style="1" bestFit="1" customWidth="1"/>
    <col min="7" max="7" width="6.421875" style="1" bestFit="1" customWidth="1"/>
    <col min="8" max="8" width="7.140625" style="1" bestFit="1" customWidth="1"/>
    <col min="9" max="9" width="11.421875" style="1" bestFit="1" customWidth="1"/>
    <col min="10" max="10" width="6.421875" style="1" bestFit="1" customWidth="1"/>
    <col min="11" max="11" width="7.140625" style="1" bestFit="1" customWidth="1"/>
    <col min="12" max="12" width="2.7109375" style="1" customWidth="1"/>
    <col min="13" max="16384" width="9.00390625" style="1" customWidth="1"/>
  </cols>
  <sheetData>
    <row r="1" spans="1:4" ht="17.25">
      <c r="A1" s="81" t="s">
        <v>0</v>
      </c>
      <c r="B1" s="81"/>
      <c r="C1" s="81"/>
      <c r="D1" s="81"/>
    </row>
    <row r="3" spans="3:8" ht="15.75" customHeight="1">
      <c r="C3" s="82" t="s">
        <v>1</v>
      </c>
      <c r="D3" s="82"/>
      <c r="E3" s="83">
        <v>10625</v>
      </c>
      <c r="F3" s="83"/>
      <c r="G3" s="1" t="s">
        <v>2</v>
      </c>
      <c r="H3" s="1" t="s">
        <v>3</v>
      </c>
    </row>
    <row r="4" spans="3:8" ht="15.75" customHeight="1">
      <c r="C4" s="82" t="s">
        <v>4</v>
      </c>
      <c r="D4" s="82"/>
      <c r="E4" s="83">
        <v>72375</v>
      </c>
      <c r="F4" s="83"/>
      <c r="G4" s="1" t="s">
        <v>5</v>
      </c>
      <c r="H4" s="1" t="s">
        <v>6</v>
      </c>
    </row>
    <row r="5" spans="3:8" ht="15.75" customHeight="1">
      <c r="C5" s="82" t="s">
        <v>7</v>
      </c>
      <c r="D5" s="82"/>
      <c r="E5" s="83">
        <v>334733588</v>
      </c>
      <c r="F5" s="83"/>
      <c r="G5" s="1" t="s">
        <v>8</v>
      </c>
      <c r="H5" s="1" t="s">
        <v>9</v>
      </c>
    </row>
    <row r="6" spans="3:6" ht="15.75" customHeight="1">
      <c r="C6" s="2" t="s">
        <v>10</v>
      </c>
      <c r="D6" s="3"/>
      <c r="E6" s="4"/>
      <c r="F6" s="4"/>
    </row>
    <row r="7" spans="3:6" ht="15.75" customHeight="1">
      <c r="C7" s="2"/>
      <c r="D7" s="3"/>
      <c r="E7" s="4"/>
      <c r="F7" s="4"/>
    </row>
    <row r="27" spans="2:11" ht="19.5" customHeight="1">
      <c r="B27" s="80" t="s">
        <v>11</v>
      </c>
      <c r="C27" s="80"/>
      <c r="D27" s="80"/>
      <c r="E27" s="80"/>
      <c r="F27" s="80"/>
      <c r="G27" s="80"/>
      <c r="H27" s="80"/>
      <c r="I27" s="80"/>
      <c r="J27" s="80"/>
      <c r="K27" s="80"/>
    </row>
    <row r="28" spans="2:11" ht="21.75" customHeight="1">
      <c r="B28" s="80"/>
      <c r="C28" s="80"/>
      <c r="D28" s="80"/>
      <c r="E28" s="80"/>
      <c r="F28" s="80"/>
      <c r="G28" s="80"/>
      <c r="H28" s="80"/>
      <c r="I28" s="80"/>
      <c r="J28" s="80"/>
      <c r="K28" s="80"/>
    </row>
    <row r="29" spans="2:11" ht="21.75" customHeight="1">
      <c r="B29" s="80"/>
      <c r="C29" s="80"/>
      <c r="D29" s="80"/>
      <c r="E29" s="80"/>
      <c r="F29" s="80"/>
      <c r="G29" s="80"/>
      <c r="H29" s="80"/>
      <c r="I29" s="80"/>
      <c r="J29" s="80"/>
      <c r="K29" s="80"/>
    </row>
    <row r="30" spans="2:11" ht="21.75" customHeight="1"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2:11" ht="21.75" customHeight="1">
      <c r="B31" s="5"/>
      <c r="C31" s="5"/>
      <c r="D31" s="5"/>
      <c r="E31" s="5"/>
      <c r="F31" s="5"/>
      <c r="G31" s="5"/>
      <c r="H31" s="5"/>
      <c r="I31" s="5"/>
      <c r="J31" s="5"/>
      <c r="K31" s="5"/>
    </row>
    <row r="32" ht="13.5">
      <c r="B32" s="1" t="s">
        <v>12</v>
      </c>
    </row>
    <row r="35" ht="13.5">
      <c r="B35" s="1" t="s">
        <v>13</v>
      </c>
    </row>
    <row r="36" spans="2:11" ht="13.5">
      <c r="B36" s="78"/>
      <c r="C36" s="78" t="s">
        <v>14</v>
      </c>
      <c r="D36" s="78"/>
      <c r="E36" s="78"/>
      <c r="F36" s="78" t="s">
        <v>15</v>
      </c>
      <c r="G36" s="78"/>
      <c r="H36" s="78"/>
      <c r="I36" s="78" t="s">
        <v>7</v>
      </c>
      <c r="J36" s="78"/>
      <c r="K36" s="78"/>
    </row>
    <row r="37" spans="2:11" ht="27">
      <c r="B37" s="78"/>
      <c r="C37" s="6" t="s">
        <v>16</v>
      </c>
      <c r="D37" s="6" t="s">
        <v>17</v>
      </c>
      <c r="E37" s="7" t="s">
        <v>18</v>
      </c>
      <c r="F37" s="6" t="s">
        <v>19</v>
      </c>
      <c r="G37" s="6" t="s">
        <v>17</v>
      </c>
      <c r="H37" s="7" t="s">
        <v>18</v>
      </c>
      <c r="I37" s="6" t="s">
        <v>20</v>
      </c>
      <c r="J37" s="6" t="s">
        <v>17</v>
      </c>
      <c r="K37" s="7" t="s">
        <v>18</v>
      </c>
    </row>
    <row r="38" spans="2:11" ht="15" customHeight="1">
      <c r="B38" s="6" t="s">
        <v>21</v>
      </c>
      <c r="C38" s="8">
        <v>13667</v>
      </c>
      <c r="D38" s="9">
        <v>100</v>
      </c>
      <c r="E38" s="10" t="s">
        <v>22</v>
      </c>
      <c r="F38" s="8">
        <v>84136</v>
      </c>
      <c r="G38" s="9">
        <v>100</v>
      </c>
      <c r="H38" s="10" t="s">
        <v>22</v>
      </c>
      <c r="I38" s="8">
        <v>492022424</v>
      </c>
      <c r="J38" s="9">
        <v>100</v>
      </c>
      <c r="K38" s="10" t="s">
        <v>22</v>
      </c>
    </row>
    <row r="39" spans="2:11" ht="15" customHeight="1">
      <c r="B39" s="6" t="s">
        <v>23</v>
      </c>
      <c r="C39" s="8">
        <v>12622</v>
      </c>
      <c r="D39" s="9">
        <v>92.35384502817004</v>
      </c>
      <c r="E39" s="9">
        <v>-7.646154971829954</v>
      </c>
      <c r="F39" s="8">
        <v>84659</v>
      </c>
      <c r="G39" s="9">
        <v>100.62161262717504</v>
      </c>
      <c r="H39" s="9">
        <v>0.62161262717505</v>
      </c>
      <c r="I39" s="8">
        <v>402107708</v>
      </c>
      <c r="J39" s="9">
        <v>81.72548412143101</v>
      </c>
      <c r="K39" s="9">
        <v>-18.27451587856898</v>
      </c>
    </row>
    <row r="40" spans="2:11" ht="15" customHeight="1">
      <c r="B40" s="6" t="s">
        <v>24</v>
      </c>
      <c r="C40" s="8">
        <v>12018</v>
      </c>
      <c r="D40" s="9">
        <v>87.93444062339944</v>
      </c>
      <c r="E40" s="9">
        <v>-4.785295515766123</v>
      </c>
      <c r="F40" s="8">
        <v>79412</v>
      </c>
      <c r="G40" s="9">
        <v>94.3852809736617</v>
      </c>
      <c r="H40" s="9">
        <v>-6.197805313079531</v>
      </c>
      <c r="I40" s="8">
        <v>348507986</v>
      </c>
      <c r="J40" s="9">
        <v>70.83172818968919</v>
      </c>
      <c r="K40" s="9">
        <v>-13.32969274988382</v>
      </c>
    </row>
    <row r="41" spans="2:11" ht="15" customHeight="1">
      <c r="B41" s="6" t="s">
        <v>25</v>
      </c>
      <c r="C41" s="8">
        <v>11619</v>
      </c>
      <c r="D41" s="9">
        <v>85.01499963415526</v>
      </c>
      <c r="E41" s="9">
        <v>-3.320019970044932</v>
      </c>
      <c r="F41" s="8">
        <v>77899</v>
      </c>
      <c r="G41" s="9">
        <v>92.58700199676714</v>
      </c>
      <c r="H41" s="9">
        <v>-1.9052536140633656</v>
      </c>
      <c r="I41" s="8">
        <v>331449179</v>
      </c>
      <c r="J41" s="9">
        <v>67.36464901445224</v>
      </c>
      <c r="K41" s="9">
        <v>-4.894810932682616</v>
      </c>
    </row>
    <row r="42" spans="2:11" ht="15" customHeight="1">
      <c r="B42" s="6" t="s">
        <v>26</v>
      </c>
      <c r="C42" s="8">
        <v>10625</v>
      </c>
      <c r="D42" s="9">
        <v>77.74200629252945</v>
      </c>
      <c r="E42" s="9">
        <v>-8.554953094070058</v>
      </c>
      <c r="F42" s="8">
        <v>72375</v>
      </c>
      <c r="G42" s="9">
        <v>86.021441475706</v>
      </c>
      <c r="H42" s="9">
        <v>-7.091233520327604</v>
      </c>
      <c r="I42" s="8">
        <v>334733588</v>
      </c>
      <c r="J42" s="9">
        <v>68.03218139504959</v>
      </c>
      <c r="K42" s="9">
        <v>0.9909238604570507</v>
      </c>
    </row>
    <row r="43" spans="2:11" ht="13.5">
      <c r="B43" s="11"/>
      <c r="C43" s="12"/>
      <c r="D43" s="13"/>
      <c r="E43" s="13"/>
      <c r="F43" s="12"/>
      <c r="G43" s="13"/>
      <c r="H43" s="13"/>
      <c r="I43" s="12"/>
      <c r="J43" s="13"/>
      <c r="K43" s="13"/>
    </row>
    <row r="44" spans="2:11" ht="13.5">
      <c r="B44" s="11"/>
      <c r="C44" s="12"/>
      <c r="D44" s="13"/>
      <c r="E44" s="13"/>
      <c r="F44" s="12"/>
      <c r="G44" s="13"/>
      <c r="H44" s="13"/>
      <c r="I44" s="12"/>
      <c r="J44" s="13"/>
      <c r="K44" s="13"/>
    </row>
    <row r="45" spans="2:11" ht="13.5">
      <c r="B45" s="11"/>
      <c r="C45" s="12"/>
      <c r="D45" s="13"/>
      <c r="E45" s="13"/>
      <c r="F45" s="12"/>
      <c r="G45" s="13"/>
      <c r="H45" s="13"/>
      <c r="I45" s="12"/>
      <c r="J45" s="13"/>
      <c r="K45" s="13"/>
    </row>
    <row r="46" spans="2:11" ht="13.5">
      <c r="B46" s="11"/>
      <c r="C46" s="12"/>
      <c r="D46" s="13"/>
      <c r="E46" s="13"/>
      <c r="F46" s="12"/>
      <c r="G46" s="13"/>
      <c r="H46" s="13"/>
      <c r="I46" s="12"/>
      <c r="J46" s="13"/>
      <c r="K46" s="13"/>
    </row>
    <row r="47" spans="2:11" ht="13.5">
      <c r="B47" s="11"/>
      <c r="C47" s="12"/>
      <c r="D47" s="13"/>
      <c r="E47" s="13"/>
      <c r="F47" s="12"/>
      <c r="G47" s="13"/>
      <c r="H47" s="13"/>
      <c r="I47" s="12"/>
      <c r="J47" s="13"/>
      <c r="K47" s="13"/>
    </row>
    <row r="48" spans="2:11" ht="13.5">
      <c r="B48" s="11"/>
      <c r="C48" s="12"/>
      <c r="D48" s="13"/>
      <c r="E48" s="13"/>
      <c r="F48" s="12"/>
      <c r="G48" s="13"/>
      <c r="H48" s="13"/>
      <c r="I48" s="12"/>
      <c r="J48" s="13"/>
      <c r="K48" s="13"/>
    </row>
    <row r="49" spans="2:11" ht="13.5">
      <c r="B49" s="11"/>
      <c r="C49" s="12"/>
      <c r="D49" s="13"/>
      <c r="E49" s="13"/>
      <c r="F49" s="12"/>
      <c r="G49" s="13"/>
      <c r="H49" s="13"/>
      <c r="I49" s="12"/>
      <c r="J49" s="13"/>
      <c r="K49" s="13"/>
    </row>
    <row r="50" spans="2:11" ht="13.5">
      <c r="B50" s="11"/>
      <c r="C50" s="12"/>
      <c r="D50" s="13"/>
      <c r="E50" s="13"/>
      <c r="F50" s="12"/>
      <c r="G50" s="13"/>
      <c r="H50" s="13"/>
      <c r="I50" s="12"/>
      <c r="J50" s="13"/>
      <c r="K50" s="13"/>
    </row>
    <row r="51" spans="2:11" ht="13.5">
      <c r="B51" s="11"/>
      <c r="C51" s="12"/>
      <c r="D51" s="13"/>
      <c r="E51" s="13"/>
      <c r="F51" s="12"/>
      <c r="G51" s="13"/>
      <c r="H51" s="13"/>
      <c r="I51" s="12"/>
      <c r="J51" s="13"/>
      <c r="K51" s="13"/>
    </row>
    <row r="52" spans="2:11" ht="13.5">
      <c r="B52" s="11"/>
      <c r="C52" s="12"/>
      <c r="D52" s="13"/>
      <c r="E52" s="13"/>
      <c r="F52" s="12"/>
      <c r="G52" s="13"/>
      <c r="H52" s="13"/>
      <c r="I52" s="12"/>
      <c r="J52" s="13"/>
      <c r="K52" s="13"/>
    </row>
    <row r="53" spans="2:11" ht="13.5">
      <c r="B53" s="11"/>
      <c r="C53" s="12"/>
      <c r="D53" s="13"/>
      <c r="E53" s="13"/>
      <c r="F53" s="12"/>
      <c r="G53" s="13"/>
      <c r="H53" s="13"/>
      <c r="I53" s="12"/>
      <c r="J53" s="13"/>
      <c r="K53" s="13"/>
    </row>
    <row r="54" spans="2:11" ht="13.5">
      <c r="B54" s="11"/>
      <c r="C54" s="12"/>
      <c r="D54" s="13"/>
      <c r="E54" s="13"/>
      <c r="F54" s="12"/>
      <c r="G54" s="13"/>
      <c r="H54" s="13"/>
      <c r="I54" s="12"/>
      <c r="J54" s="13"/>
      <c r="K54" s="13"/>
    </row>
    <row r="55" ht="13.5">
      <c r="B55" s="1" t="s">
        <v>27</v>
      </c>
    </row>
    <row r="56" spans="2:11" ht="13.5">
      <c r="B56" s="78"/>
      <c r="C56" s="78" t="s">
        <v>14</v>
      </c>
      <c r="D56" s="78"/>
      <c r="E56" s="78"/>
      <c r="F56" s="78" t="s">
        <v>15</v>
      </c>
      <c r="G56" s="78"/>
      <c r="H56" s="78"/>
      <c r="I56" s="78" t="s">
        <v>7</v>
      </c>
      <c r="J56" s="78"/>
      <c r="K56" s="78"/>
    </row>
    <row r="57" spans="2:11" ht="27">
      <c r="B57" s="78"/>
      <c r="C57" s="6" t="s">
        <v>16</v>
      </c>
      <c r="D57" s="6" t="s">
        <v>17</v>
      </c>
      <c r="E57" s="7" t="s">
        <v>18</v>
      </c>
      <c r="F57" s="6" t="s">
        <v>19</v>
      </c>
      <c r="G57" s="6" t="s">
        <v>17</v>
      </c>
      <c r="H57" s="7" t="s">
        <v>18</v>
      </c>
      <c r="I57" s="6" t="s">
        <v>20</v>
      </c>
      <c r="J57" s="6" t="s">
        <v>17</v>
      </c>
      <c r="K57" s="7" t="s">
        <v>18</v>
      </c>
    </row>
    <row r="58" spans="2:11" ht="13.5">
      <c r="B58" s="6" t="s">
        <v>21</v>
      </c>
      <c r="C58" s="8">
        <v>3742</v>
      </c>
      <c r="D58" s="9">
        <v>100</v>
      </c>
      <c r="E58" s="10" t="s">
        <v>22</v>
      </c>
      <c r="F58" s="8">
        <v>36312</v>
      </c>
      <c r="G58" s="9">
        <v>100</v>
      </c>
      <c r="H58" s="10" t="s">
        <v>22</v>
      </c>
      <c r="I58" s="8">
        <v>392349502</v>
      </c>
      <c r="J58" s="9">
        <v>100</v>
      </c>
      <c r="K58" s="10" t="s">
        <v>22</v>
      </c>
    </row>
    <row r="59" spans="2:11" ht="13.5">
      <c r="B59" s="6" t="s">
        <v>23</v>
      </c>
      <c r="C59" s="8">
        <v>3368</v>
      </c>
      <c r="D59" s="9">
        <v>90.0053447354356</v>
      </c>
      <c r="E59" s="9">
        <v>-9.994655264564404</v>
      </c>
      <c r="F59" s="8">
        <v>34247</v>
      </c>
      <c r="G59" s="9">
        <v>94.31317470808548</v>
      </c>
      <c r="H59" s="9">
        <v>-5.686825291914518</v>
      </c>
      <c r="I59" s="8">
        <v>311901224</v>
      </c>
      <c r="J59" s="9">
        <v>79.4957614091734</v>
      </c>
      <c r="K59" s="9">
        <v>-20.705969189684353</v>
      </c>
    </row>
    <row r="60" spans="2:11" ht="13.5">
      <c r="B60" s="6" t="s">
        <v>24</v>
      </c>
      <c r="C60" s="8">
        <v>3280</v>
      </c>
      <c r="D60" s="9">
        <v>87.65366114377339</v>
      </c>
      <c r="E60" s="9">
        <v>-2.6128266033254155</v>
      </c>
      <c r="F60" s="8">
        <v>30532</v>
      </c>
      <c r="G60" s="9">
        <v>84.08239700374533</v>
      </c>
      <c r="H60" s="9">
        <v>-10.847665488947937</v>
      </c>
      <c r="I60" s="8">
        <v>266813275</v>
      </c>
      <c r="J60" s="9">
        <v>68.00397952333836</v>
      </c>
      <c r="K60" s="9">
        <v>-14.455842276527905</v>
      </c>
    </row>
    <row r="61" spans="2:11" ht="13.5">
      <c r="B61" s="6" t="s">
        <v>25</v>
      </c>
      <c r="C61" s="8">
        <v>3240</v>
      </c>
      <c r="D61" s="9">
        <v>86.5847140566542</v>
      </c>
      <c r="E61" s="9">
        <v>-1.2195121951219512</v>
      </c>
      <c r="F61" s="8">
        <v>29001</v>
      </c>
      <c r="G61" s="9">
        <v>79.86615994712491</v>
      </c>
      <c r="H61" s="9">
        <v>-5.014411109655444</v>
      </c>
      <c r="I61" s="8">
        <v>249634100</v>
      </c>
      <c r="J61" s="9">
        <v>63.62544076836881</v>
      </c>
      <c r="K61" s="9">
        <v>-6.4</v>
      </c>
    </row>
    <row r="62" spans="2:11" ht="13.5">
      <c r="B62" s="6" t="s">
        <v>26</v>
      </c>
      <c r="C62" s="8">
        <v>2944</v>
      </c>
      <c r="D62" s="9">
        <v>78.67450561197221</v>
      </c>
      <c r="E62" s="9">
        <v>-9.135802469135802</v>
      </c>
      <c r="F62" s="8">
        <v>26247</v>
      </c>
      <c r="G62" s="9">
        <v>72.28189028420357</v>
      </c>
      <c r="H62" s="9">
        <v>-9.496224268128685</v>
      </c>
      <c r="I62" s="8">
        <v>253521758</v>
      </c>
      <c r="J62" s="9">
        <v>64.61630681514157</v>
      </c>
      <c r="K62" s="9">
        <v>1.5573425265218175</v>
      </c>
    </row>
    <row r="63" ht="12" customHeight="1"/>
    <row r="64" ht="13.5">
      <c r="B64" s="1" t="s">
        <v>28</v>
      </c>
    </row>
    <row r="65" spans="2:11" ht="13.5">
      <c r="B65" s="78"/>
      <c r="C65" s="78" t="s">
        <v>14</v>
      </c>
      <c r="D65" s="78"/>
      <c r="E65" s="78"/>
      <c r="F65" s="78" t="s">
        <v>15</v>
      </c>
      <c r="G65" s="78"/>
      <c r="H65" s="78"/>
      <c r="I65" s="78" t="s">
        <v>7</v>
      </c>
      <c r="J65" s="78"/>
      <c r="K65" s="78"/>
    </row>
    <row r="66" spans="2:11" ht="27">
      <c r="B66" s="78"/>
      <c r="C66" s="6" t="s">
        <v>16</v>
      </c>
      <c r="D66" s="6" t="s">
        <v>17</v>
      </c>
      <c r="E66" s="7" t="s">
        <v>18</v>
      </c>
      <c r="F66" s="6" t="s">
        <v>19</v>
      </c>
      <c r="G66" s="6" t="s">
        <v>17</v>
      </c>
      <c r="H66" s="7" t="s">
        <v>18</v>
      </c>
      <c r="I66" s="6" t="s">
        <v>20</v>
      </c>
      <c r="J66" s="6" t="s">
        <v>17</v>
      </c>
      <c r="K66" s="7" t="s">
        <v>18</v>
      </c>
    </row>
    <row r="67" spans="2:11" ht="13.5">
      <c r="B67" s="6" t="s">
        <v>21</v>
      </c>
      <c r="C67" s="8">
        <v>9925</v>
      </c>
      <c r="D67" s="9">
        <v>100</v>
      </c>
      <c r="E67" s="10" t="s">
        <v>22</v>
      </c>
      <c r="F67" s="8">
        <v>47824</v>
      </c>
      <c r="G67" s="9">
        <v>100</v>
      </c>
      <c r="H67" s="10" t="s">
        <v>22</v>
      </c>
      <c r="I67" s="8">
        <v>99672922</v>
      </c>
      <c r="J67" s="9">
        <v>100</v>
      </c>
      <c r="K67" s="10" t="s">
        <v>22</v>
      </c>
    </row>
    <row r="68" spans="2:11" ht="13.5">
      <c r="B68" s="6" t="s">
        <v>23</v>
      </c>
      <c r="C68" s="8">
        <v>9254</v>
      </c>
      <c r="D68" s="9">
        <v>93.23929471032746</v>
      </c>
      <c r="E68" s="9">
        <v>-6.760705289672544</v>
      </c>
      <c r="F68" s="8">
        <v>50412</v>
      </c>
      <c r="G68" s="9">
        <v>105.41150886584141</v>
      </c>
      <c r="H68" s="9">
        <v>5.4115088658414185</v>
      </c>
      <c r="I68" s="8">
        <v>90206484</v>
      </c>
      <c r="J68" s="9">
        <v>90.50249775962222</v>
      </c>
      <c r="K68" s="9">
        <v>-9.497502240377782</v>
      </c>
    </row>
    <row r="69" spans="2:11" ht="13.5">
      <c r="B69" s="6" t="s">
        <v>24</v>
      </c>
      <c r="C69" s="8">
        <v>8738</v>
      </c>
      <c r="D69" s="9">
        <v>88.04030226700252</v>
      </c>
      <c r="E69" s="9">
        <v>-5.575967149340825</v>
      </c>
      <c r="F69" s="8">
        <v>48880</v>
      </c>
      <c r="G69" s="9">
        <v>102.20809635329542</v>
      </c>
      <c r="H69" s="9">
        <v>-3.038958978021106</v>
      </c>
      <c r="I69" s="8">
        <v>81694711</v>
      </c>
      <c r="J69" s="9">
        <v>81.96279326495515</v>
      </c>
      <c r="K69" s="9">
        <v>-9.435877137168987</v>
      </c>
    </row>
    <row r="70" spans="2:11" ht="13.5">
      <c r="B70" s="6" t="s">
        <v>25</v>
      </c>
      <c r="C70" s="8">
        <v>8379</v>
      </c>
      <c r="D70" s="9">
        <v>84.42317380352645</v>
      </c>
      <c r="E70" s="9">
        <v>-4.108491645685511</v>
      </c>
      <c r="F70" s="8">
        <v>48898</v>
      </c>
      <c r="G70" s="9">
        <v>102.2457343593175</v>
      </c>
      <c r="H70" s="9">
        <v>0.036824877250409165</v>
      </c>
      <c r="I70" s="8">
        <v>81815079</v>
      </c>
      <c r="J70" s="9">
        <v>82.08355625412487</v>
      </c>
      <c r="K70" s="9">
        <v>0.3930929078861039</v>
      </c>
    </row>
    <row r="71" spans="2:11" ht="13.5">
      <c r="B71" s="6" t="s">
        <v>26</v>
      </c>
      <c r="C71" s="8">
        <v>7681</v>
      </c>
      <c r="D71" s="9">
        <v>77.39042821158691</v>
      </c>
      <c r="E71" s="9">
        <v>-8.330349683733141</v>
      </c>
      <c r="F71" s="8">
        <v>46128</v>
      </c>
      <c r="G71" s="9">
        <v>96.45366343258614</v>
      </c>
      <c r="H71" s="9">
        <v>-5.66485336823592</v>
      </c>
      <c r="I71" s="8">
        <v>81211830</v>
      </c>
      <c r="J71" s="9">
        <v>81.47832768462432</v>
      </c>
      <c r="K71" s="9">
        <v>-0.7373322954317504</v>
      </c>
    </row>
    <row r="106" ht="10.5" customHeight="1"/>
    <row r="107" spans="2:12" ht="15.75" customHeight="1">
      <c r="B107" s="80" t="s">
        <v>29</v>
      </c>
      <c r="C107" s="80"/>
      <c r="D107" s="80"/>
      <c r="E107" s="80"/>
      <c r="F107" s="80"/>
      <c r="G107" s="80"/>
      <c r="H107" s="80"/>
      <c r="I107" s="80"/>
      <c r="J107" s="80"/>
      <c r="K107" s="80"/>
      <c r="L107" s="80"/>
    </row>
    <row r="108" spans="2:12" ht="15.75" customHeight="1"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</row>
    <row r="109" spans="2:12" ht="15.75" customHeight="1"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</row>
    <row r="110" spans="2:12" ht="15.75" customHeight="1"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</row>
    <row r="111" spans="2:12" ht="18" customHeight="1"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</row>
    <row r="112" spans="2:11" ht="12" customHeight="1">
      <c r="B112" s="14"/>
      <c r="C112" s="14"/>
      <c r="D112" s="14"/>
      <c r="E112" s="14"/>
      <c r="F112" s="14"/>
      <c r="G112" s="14"/>
      <c r="H112" s="14"/>
      <c r="I112" s="14"/>
      <c r="J112" s="14"/>
      <c r="K112" s="14"/>
    </row>
    <row r="113" ht="13.5">
      <c r="B113" s="1" t="s">
        <v>30</v>
      </c>
    </row>
    <row r="114" ht="13.5">
      <c r="B114" s="1" t="s">
        <v>31</v>
      </c>
    </row>
    <row r="132" ht="13.5">
      <c r="B132" s="1" t="s">
        <v>32</v>
      </c>
    </row>
    <row r="133" spans="2:11" ht="13.5">
      <c r="B133" s="78"/>
      <c r="C133" s="78" t="s">
        <v>14</v>
      </c>
      <c r="D133" s="78"/>
      <c r="E133" s="78"/>
      <c r="F133" s="78" t="s">
        <v>15</v>
      </c>
      <c r="G133" s="78"/>
      <c r="H133" s="78"/>
      <c r="I133" s="78" t="s">
        <v>7</v>
      </c>
      <c r="J133" s="78"/>
      <c r="K133" s="78"/>
    </row>
    <row r="134" spans="2:11" ht="27">
      <c r="B134" s="78"/>
      <c r="C134" s="6" t="s">
        <v>16</v>
      </c>
      <c r="D134" s="6" t="s">
        <v>17</v>
      </c>
      <c r="E134" s="7" t="s">
        <v>18</v>
      </c>
      <c r="F134" s="6" t="s">
        <v>19</v>
      </c>
      <c r="G134" s="6" t="s">
        <v>17</v>
      </c>
      <c r="H134" s="7" t="s">
        <v>18</v>
      </c>
      <c r="I134" s="6" t="s">
        <v>20</v>
      </c>
      <c r="J134" s="6" t="s">
        <v>17</v>
      </c>
      <c r="K134" s="7" t="s">
        <v>18</v>
      </c>
    </row>
    <row r="135" spans="2:11" ht="13.5">
      <c r="B135" s="6" t="s">
        <v>21</v>
      </c>
      <c r="C135" s="15">
        <v>9057</v>
      </c>
      <c r="D135" s="16">
        <f>C135/C135*100</f>
        <v>100</v>
      </c>
      <c r="E135" s="6" t="s">
        <v>33</v>
      </c>
      <c r="F135" s="15">
        <v>61673</v>
      </c>
      <c r="G135" s="16">
        <f>F135/F135*100</f>
        <v>100</v>
      </c>
      <c r="H135" s="6" t="s">
        <v>33</v>
      </c>
      <c r="I135" s="15">
        <v>385743513</v>
      </c>
      <c r="J135" s="16">
        <f>I135/I135*100</f>
        <v>100</v>
      </c>
      <c r="K135" s="6" t="s">
        <v>33</v>
      </c>
    </row>
    <row r="136" spans="2:11" ht="13.5">
      <c r="B136" s="6" t="s">
        <v>23</v>
      </c>
      <c r="C136" s="15">
        <v>8155</v>
      </c>
      <c r="D136" s="16">
        <f>C136/C135*100</f>
        <v>90.04085237937507</v>
      </c>
      <c r="E136" s="16">
        <f>(C136-C135)/C135*100</f>
        <v>-9.95914762062493</v>
      </c>
      <c r="F136" s="15">
        <v>60653</v>
      </c>
      <c r="G136" s="16">
        <f>F136/F135*100</f>
        <v>98.34611580432279</v>
      </c>
      <c r="H136" s="16">
        <f>(F136-F135)/F135*100</f>
        <v>-1.6538841956772008</v>
      </c>
      <c r="I136" s="15">
        <v>309793104</v>
      </c>
      <c r="J136" s="16">
        <f>I136/I135*100</f>
        <v>80.31064517214577</v>
      </c>
      <c r="K136" s="16">
        <f>(I136-I135)/I135*100</f>
        <v>-19.689354827854228</v>
      </c>
    </row>
    <row r="137" spans="2:11" ht="13.5">
      <c r="B137" s="6" t="s">
        <v>24</v>
      </c>
      <c r="C137" s="15">
        <v>8003</v>
      </c>
      <c r="D137" s="16">
        <f>C137/C135*100</f>
        <v>88.36259246991277</v>
      </c>
      <c r="E137" s="16">
        <f>(C137-C136)/C136*100</f>
        <v>-1.8638871857755979</v>
      </c>
      <c r="F137" s="15">
        <v>56557</v>
      </c>
      <c r="G137" s="16">
        <f>F137/F135*100</f>
        <v>91.70463574011319</v>
      </c>
      <c r="H137" s="16">
        <f>(F137-F136)/F136*100</f>
        <v>-6.753169670090515</v>
      </c>
      <c r="I137" s="15">
        <v>268122282</v>
      </c>
      <c r="J137" s="16">
        <f>I137/I135*100</f>
        <v>69.50791729840444</v>
      </c>
      <c r="K137" s="16">
        <f>(I137-I136)/I136*100</f>
        <v>-13.451178048172435</v>
      </c>
    </row>
    <row r="138" spans="2:11" ht="13.5">
      <c r="B138" s="6" t="s">
        <v>25</v>
      </c>
      <c r="C138" s="15">
        <v>7826</v>
      </c>
      <c r="D138" s="16">
        <f>C138/C135*100</f>
        <v>86.40830297007838</v>
      </c>
      <c r="E138" s="16">
        <f>(C138-C137)/C137*100</f>
        <v>-2.211670623516181</v>
      </c>
      <c r="F138" s="15">
        <v>55514</v>
      </c>
      <c r="G138" s="16">
        <f>F138/F135*100</f>
        <v>90.01345807727856</v>
      </c>
      <c r="H138" s="16">
        <f>(F138-F137)/F137*100</f>
        <v>-1.8441572219177114</v>
      </c>
      <c r="I138" s="15">
        <v>253592249</v>
      </c>
      <c r="J138" s="16">
        <f>I138/I135*100</f>
        <v>65.74115712997097</v>
      </c>
      <c r="K138" s="16">
        <f>(I138-I137)/I137*100</f>
        <v>-5.419181461390068</v>
      </c>
    </row>
    <row r="139" spans="2:11" ht="13.5">
      <c r="B139" s="6" t="s">
        <v>26</v>
      </c>
      <c r="C139" s="15">
        <v>7237</v>
      </c>
      <c r="D139" s="16">
        <f>C139/C135*100</f>
        <v>79.90504582091201</v>
      </c>
      <c r="E139" s="16">
        <f>(C139-C138)/C138*100</f>
        <v>-7.526194735497061</v>
      </c>
      <c r="F139" s="15">
        <v>51900</v>
      </c>
      <c r="G139" s="16">
        <f>F139/F135*100</f>
        <v>84.1535193682811</v>
      </c>
      <c r="H139" s="16">
        <f>(F139-F138)/F138*100</f>
        <v>-6.510069532009943</v>
      </c>
      <c r="I139" s="15">
        <v>260740759</v>
      </c>
      <c r="J139" s="16">
        <f>I139/I135*100</f>
        <v>67.59433411392196</v>
      </c>
      <c r="K139" s="16">
        <f>(I139-I138)/I138*100</f>
        <v>2.818899247981353</v>
      </c>
    </row>
    <row r="140" spans="2:11" ht="13.5">
      <c r="B140" s="11"/>
      <c r="C140" s="17"/>
      <c r="D140" s="18"/>
      <c r="E140" s="18"/>
      <c r="F140" s="17"/>
      <c r="G140" s="18"/>
      <c r="H140" s="18"/>
      <c r="I140" s="17"/>
      <c r="J140" s="18"/>
      <c r="K140" s="18"/>
    </row>
    <row r="141" spans="2:11" ht="13.5">
      <c r="B141" s="11"/>
      <c r="C141" s="17"/>
      <c r="D141" s="18"/>
      <c r="E141" s="18"/>
      <c r="F141" s="17"/>
      <c r="G141" s="18"/>
      <c r="H141" s="18"/>
      <c r="I141" s="17"/>
      <c r="J141" s="18"/>
      <c r="K141" s="18"/>
    </row>
    <row r="143" ht="13.5">
      <c r="B143" s="1" t="s">
        <v>34</v>
      </c>
    </row>
    <row r="144" spans="2:11" ht="13.5">
      <c r="B144" s="78"/>
      <c r="C144" s="78" t="s">
        <v>14</v>
      </c>
      <c r="D144" s="78"/>
      <c r="E144" s="78"/>
      <c r="F144" s="78" t="s">
        <v>15</v>
      </c>
      <c r="G144" s="78"/>
      <c r="H144" s="78"/>
      <c r="I144" s="78" t="s">
        <v>7</v>
      </c>
      <c r="J144" s="78"/>
      <c r="K144" s="78"/>
    </row>
    <row r="145" spans="2:11" ht="27">
      <c r="B145" s="78"/>
      <c r="C145" s="6" t="s">
        <v>16</v>
      </c>
      <c r="D145" s="6" t="s">
        <v>17</v>
      </c>
      <c r="E145" s="7" t="s">
        <v>18</v>
      </c>
      <c r="F145" s="6" t="s">
        <v>19</v>
      </c>
      <c r="G145" s="6" t="s">
        <v>17</v>
      </c>
      <c r="H145" s="7" t="s">
        <v>18</v>
      </c>
      <c r="I145" s="6" t="s">
        <v>20</v>
      </c>
      <c r="J145" s="6" t="s">
        <v>17</v>
      </c>
      <c r="K145" s="7" t="s">
        <v>18</v>
      </c>
    </row>
    <row r="146" spans="2:11" ht="13.5">
      <c r="B146" s="6" t="s">
        <v>21</v>
      </c>
      <c r="C146" s="15">
        <v>2852</v>
      </c>
      <c r="D146" s="16">
        <f>C146/C146*100</f>
        <v>100</v>
      </c>
      <c r="E146" s="6" t="s">
        <v>33</v>
      </c>
      <c r="F146" s="15">
        <v>29651</v>
      </c>
      <c r="G146" s="16">
        <f>F146/F146*100</f>
        <v>100</v>
      </c>
      <c r="H146" s="6" t="s">
        <v>33</v>
      </c>
      <c r="I146" s="15">
        <v>312859692</v>
      </c>
      <c r="J146" s="16">
        <f>I146/I146*100</f>
        <v>100</v>
      </c>
      <c r="K146" s="6" t="s">
        <v>33</v>
      </c>
    </row>
    <row r="147" spans="2:11" ht="13.5">
      <c r="B147" s="6" t="s">
        <v>23</v>
      </c>
      <c r="C147" s="15">
        <v>2501</v>
      </c>
      <c r="D147" s="16">
        <f>C147/C146*100</f>
        <v>87.69284712482468</v>
      </c>
      <c r="E147" s="16">
        <f>(C147-C146)/C146*100</f>
        <v>-12.307152875175316</v>
      </c>
      <c r="F147" s="15">
        <v>27127</v>
      </c>
      <c r="G147" s="16">
        <f>F147/F146*100</f>
        <v>91.48763953998179</v>
      </c>
      <c r="H147" s="16">
        <f>(F147-F146)/F146*100</f>
        <v>-8.512360460018211</v>
      </c>
      <c r="I147" s="15">
        <v>245857814</v>
      </c>
      <c r="J147" s="16">
        <f>I147/I146*100</f>
        <v>78.58404910786653</v>
      </c>
      <c r="K147" s="16">
        <f>(I147-I146)/I146*100</f>
        <v>-21.415950892133463</v>
      </c>
    </row>
    <row r="148" spans="2:11" ht="13.5">
      <c r="B148" s="6" t="s">
        <v>24</v>
      </c>
      <c r="C148" s="15">
        <v>2478</v>
      </c>
      <c r="D148" s="16">
        <f>C148/C146*100</f>
        <v>86.88639551192145</v>
      </c>
      <c r="E148" s="16">
        <f>(C148-C147)/C147*100</f>
        <v>-0.9196321471411436</v>
      </c>
      <c r="F148" s="15">
        <v>23981</v>
      </c>
      <c r="G148" s="16">
        <f>F148/F146*100</f>
        <v>80.87754207278</v>
      </c>
      <c r="H148" s="16">
        <f>(F148-F147)/F147*100</f>
        <v>-11.597301581450216</v>
      </c>
      <c r="I148" s="15">
        <v>209350747</v>
      </c>
      <c r="J148" s="16">
        <f>I148/I146*100</f>
        <v>66.91521865974349</v>
      </c>
      <c r="K148" s="16">
        <f>(I148-I147)/I147*100</f>
        <v>-14.848853654901529</v>
      </c>
    </row>
    <row r="149" spans="2:11" ht="13.5">
      <c r="B149" s="6" t="s">
        <v>25</v>
      </c>
      <c r="C149" s="15">
        <v>2467</v>
      </c>
      <c r="D149" s="16">
        <f>C149/C146*100</f>
        <v>86.50070126227209</v>
      </c>
      <c r="E149" s="16">
        <f>(C149-C148)/C148*100</f>
        <v>-0.44390637610976597</v>
      </c>
      <c r="F149" s="15">
        <v>22934</v>
      </c>
      <c r="G149" s="16">
        <f>F149/F146*100</f>
        <v>77.34646386293885</v>
      </c>
      <c r="H149" s="16">
        <f>(F149-F148)/F148*100</f>
        <v>-4.365956382135858</v>
      </c>
      <c r="I149" s="15">
        <v>194815228</v>
      </c>
      <c r="J149" s="16">
        <f>I149/I146*100</f>
        <v>62.26920021387734</v>
      </c>
      <c r="K149" s="16">
        <f>(I149-I148)/I148*100</f>
        <v>-6.943141693208288</v>
      </c>
    </row>
    <row r="150" spans="2:11" ht="13.5">
      <c r="B150" s="6" t="s">
        <v>26</v>
      </c>
      <c r="C150" s="15">
        <v>2275</v>
      </c>
      <c r="D150" s="16">
        <f>C150/C146*100</f>
        <v>79.76858345021039</v>
      </c>
      <c r="E150" s="16">
        <f>(C150-C149)/C149*100</f>
        <v>-7.782732063234699</v>
      </c>
      <c r="F150" s="15">
        <v>20849</v>
      </c>
      <c r="G150" s="16">
        <f>F150/F146*100</f>
        <v>70.31466055107754</v>
      </c>
      <c r="H150" s="16">
        <f>(F150-F149)/F149*100</f>
        <v>-9.091305485305659</v>
      </c>
      <c r="I150" s="15">
        <v>201581287</v>
      </c>
      <c r="J150" s="16">
        <f>I150/I146*100</f>
        <v>64.43184985300056</v>
      </c>
      <c r="K150" s="16">
        <f>(I150-I149)/I149*100</f>
        <v>3.473064744199565</v>
      </c>
    </row>
    <row r="151" spans="2:11" ht="13.5">
      <c r="B151" s="11"/>
      <c r="C151" s="17"/>
      <c r="D151" s="18"/>
      <c r="E151" s="18"/>
      <c r="F151" s="17"/>
      <c r="G151" s="18"/>
      <c r="H151" s="18"/>
      <c r="I151" s="17"/>
      <c r="J151" s="18"/>
      <c r="K151" s="18"/>
    </row>
    <row r="152" spans="2:11" ht="13.5">
      <c r="B152" s="11"/>
      <c r="C152" s="17"/>
      <c r="D152" s="18"/>
      <c r="E152" s="18"/>
      <c r="F152" s="17"/>
      <c r="G152" s="18"/>
      <c r="H152" s="18"/>
      <c r="I152" s="17"/>
      <c r="J152" s="18"/>
      <c r="K152" s="18"/>
    </row>
    <row r="154" ht="13.5">
      <c r="B154" s="1" t="s">
        <v>35</v>
      </c>
    </row>
    <row r="155" spans="2:11" ht="13.5">
      <c r="B155" s="78"/>
      <c r="C155" s="78" t="s">
        <v>14</v>
      </c>
      <c r="D155" s="78"/>
      <c r="E155" s="78"/>
      <c r="F155" s="78" t="s">
        <v>15</v>
      </c>
      <c r="G155" s="78"/>
      <c r="H155" s="78"/>
      <c r="I155" s="78" t="s">
        <v>7</v>
      </c>
      <c r="J155" s="78"/>
      <c r="K155" s="78"/>
    </row>
    <row r="156" spans="2:11" ht="27">
      <c r="B156" s="78"/>
      <c r="C156" s="6" t="s">
        <v>16</v>
      </c>
      <c r="D156" s="6" t="s">
        <v>17</v>
      </c>
      <c r="E156" s="7" t="s">
        <v>18</v>
      </c>
      <c r="F156" s="6" t="s">
        <v>19</v>
      </c>
      <c r="G156" s="6" t="s">
        <v>17</v>
      </c>
      <c r="H156" s="7" t="s">
        <v>18</v>
      </c>
      <c r="I156" s="6" t="s">
        <v>20</v>
      </c>
      <c r="J156" s="6" t="s">
        <v>17</v>
      </c>
      <c r="K156" s="7" t="s">
        <v>18</v>
      </c>
    </row>
    <row r="157" spans="2:11" ht="13.5">
      <c r="B157" s="6" t="s">
        <v>21</v>
      </c>
      <c r="C157" s="15">
        <v>6205</v>
      </c>
      <c r="D157" s="16">
        <f>C157/C157*100</f>
        <v>100</v>
      </c>
      <c r="E157" s="6" t="s">
        <v>33</v>
      </c>
      <c r="F157" s="15">
        <v>32022</v>
      </c>
      <c r="G157" s="16">
        <f>F157/F157*100</f>
        <v>100</v>
      </c>
      <c r="H157" s="6" t="s">
        <v>33</v>
      </c>
      <c r="I157" s="15">
        <v>72883821</v>
      </c>
      <c r="J157" s="16">
        <f>I157/I157*100</f>
        <v>100</v>
      </c>
      <c r="K157" s="6" t="s">
        <v>33</v>
      </c>
    </row>
    <row r="158" spans="2:11" ht="13.5">
      <c r="B158" s="6" t="s">
        <v>23</v>
      </c>
      <c r="C158" s="15">
        <v>5654</v>
      </c>
      <c r="D158" s="16">
        <f>C158/C157*100</f>
        <v>91.12006446414182</v>
      </c>
      <c r="E158" s="16">
        <f>(C158-C157)/C157*100</f>
        <v>-8.879935535858179</v>
      </c>
      <c r="F158" s="15">
        <v>33526</v>
      </c>
      <c r="G158" s="16">
        <f>F158/F157*100</f>
        <v>104.69677096995815</v>
      </c>
      <c r="H158" s="16">
        <f>(F158-F157)/F157*100</f>
        <v>4.696770969958154</v>
      </c>
      <c r="I158" s="15">
        <v>63935290</v>
      </c>
      <c r="J158" s="16">
        <f>I158/I157*100</f>
        <v>87.72219831888341</v>
      </c>
      <c r="K158" s="16">
        <f>(I158-I157)/I157*100</f>
        <v>-12.277801681116582</v>
      </c>
    </row>
    <row r="159" spans="2:11" ht="13.5">
      <c r="B159" s="6" t="s">
        <v>24</v>
      </c>
      <c r="C159" s="15">
        <v>5525</v>
      </c>
      <c r="D159" s="16">
        <f>C159/C157*100</f>
        <v>89.04109589041096</v>
      </c>
      <c r="E159" s="16">
        <f>(C159-C158)/C158*100</f>
        <v>-2.281570569508313</v>
      </c>
      <c r="F159" s="15">
        <v>32576</v>
      </c>
      <c r="G159" s="16">
        <f>F159/F157*100</f>
        <v>101.73006058334894</v>
      </c>
      <c r="H159" s="16">
        <f>(F159-F158)/F158*100</f>
        <v>-2.833621666766092</v>
      </c>
      <c r="I159" s="15">
        <v>58771535</v>
      </c>
      <c r="J159" s="16">
        <f>I159/I157*100</f>
        <v>80.63728574274393</v>
      </c>
      <c r="K159" s="16">
        <f>(I159-I158)/I158*100</f>
        <v>-8.07653331986138</v>
      </c>
    </row>
    <row r="160" spans="2:11" ht="13.5">
      <c r="B160" s="6" t="s">
        <v>25</v>
      </c>
      <c r="C160" s="15">
        <v>5359</v>
      </c>
      <c r="D160" s="16">
        <f>C160/C157*100</f>
        <v>86.36583400483481</v>
      </c>
      <c r="E160" s="16">
        <f>(C160-C159)/C159*100</f>
        <v>-3.004524886877828</v>
      </c>
      <c r="F160" s="15">
        <v>32580</v>
      </c>
      <c r="G160" s="16">
        <f>F160/F157*100</f>
        <v>101.74255199550308</v>
      </c>
      <c r="H160" s="16">
        <f>(F160-F159)/F159*100</f>
        <v>0.012278978388998035</v>
      </c>
      <c r="I160" s="15">
        <v>58777021</v>
      </c>
      <c r="J160" s="16">
        <f>I160/I157*100</f>
        <v>80.64481279048199</v>
      </c>
      <c r="K160" s="16">
        <f>(I160-I159)/I159*100</f>
        <v>0.009334450767705829</v>
      </c>
    </row>
    <row r="161" spans="2:11" ht="13.5">
      <c r="B161" s="6" t="s">
        <v>26</v>
      </c>
      <c r="C161" s="15">
        <v>4962</v>
      </c>
      <c r="D161" s="16">
        <f>C161/C157*100</f>
        <v>79.96776792908943</v>
      </c>
      <c r="E161" s="16">
        <f>(C161-C160)/C160*100</f>
        <v>-7.408098525844374</v>
      </c>
      <c r="F161" s="15">
        <v>31051</v>
      </c>
      <c r="G161" s="16">
        <f>F161/F157*100</f>
        <v>96.96770969958153</v>
      </c>
      <c r="H161" s="16">
        <f>(F161-F160)/F160*100</f>
        <v>-4.693063228974831</v>
      </c>
      <c r="I161" s="15">
        <v>59159472</v>
      </c>
      <c r="J161" s="16">
        <f>I161/I157*100</f>
        <v>81.16955339100566</v>
      </c>
      <c r="K161" s="16">
        <f>(I161-I160)/I160*100</f>
        <v>0.65068115650162</v>
      </c>
    </row>
    <row r="162" spans="2:11" ht="13.5">
      <c r="B162" s="11"/>
      <c r="C162" s="17"/>
      <c r="D162" s="18"/>
      <c r="E162" s="18"/>
      <c r="F162" s="17"/>
      <c r="G162" s="18"/>
      <c r="H162" s="18"/>
      <c r="I162" s="17"/>
      <c r="J162" s="18"/>
      <c r="K162" s="18"/>
    </row>
    <row r="163" spans="2:11" ht="13.5">
      <c r="B163" s="11"/>
      <c r="C163" s="17"/>
      <c r="D163" s="18"/>
      <c r="E163" s="18"/>
      <c r="F163" s="17"/>
      <c r="G163" s="18"/>
      <c r="H163" s="18"/>
      <c r="I163" s="17"/>
      <c r="J163" s="18"/>
      <c r="K163" s="18"/>
    </row>
    <row r="164" spans="2:11" ht="13.5">
      <c r="B164" s="11"/>
      <c r="C164" s="17"/>
      <c r="D164" s="18"/>
      <c r="E164" s="18"/>
      <c r="F164" s="17"/>
      <c r="G164" s="18"/>
      <c r="H164" s="18"/>
      <c r="I164" s="17"/>
      <c r="J164" s="18"/>
      <c r="K164" s="18"/>
    </row>
    <row r="165" spans="2:11" ht="13.5">
      <c r="B165" s="11"/>
      <c r="C165" s="17"/>
      <c r="D165" s="18"/>
      <c r="E165" s="18"/>
      <c r="F165" s="17"/>
      <c r="G165" s="18"/>
      <c r="H165" s="18"/>
      <c r="I165" s="17"/>
      <c r="J165" s="18"/>
      <c r="K165" s="18"/>
    </row>
    <row r="166" spans="2:11" ht="13.5">
      <c r="B166" s="11"/>
      <c r="C166" s="17"/>
      <c r="D166" s="18"/>
      <c r="E166" s="18"/>
      <c r="F166" s="17"/>
      <c r="G166" s="18"/>
      <c r="H166" s="18"/>
      <c r="I166" s="17"/>
      <c r="J166" s="18"/>
      <c r="K166" s="18"/>
    </row>
    <row r="167" spans="2:11" ht="13.5">
      <c r="B167" s="11"/>
      <c r="C167" s="17"/>
      <c r="D167" s="18"/>
      <c r="E167" s="18"/>
      <c r="F167" s="17"/>
      <c r="G167" s="18"/>
      <c r="H167" s="18"/>
      <c r="I167" s="17"/>
      <c r="J167" s="18"/>
      <c r="K167" s="18"/>
    </row>
    <row r="168" spans="2:11" ht="13.5">
      <c r="B168" s="11"/>
      <c r="C168" s="17"/>
      <c r="D168" s="18"/>
      <c r="E168" s="18"/>
      <c r="F168" s="17"/>
      <c r="G168" s="18"/>
      <c r="H168" s="18"/>
      <c r="I168" s="17"/>
      <c r="J168" s="18"/>
      <c r="K168" s="18"/>
    </row>
    <row r="169" spans="2:11" ht="13.5">
      <c r="B169" s="11"/>
      <c r="C169" s="17"/>
      <c r="D169" s="18"/>
      <c r="E169" s="18"/>
      <c r="F169" s="17"/>
      <c r="G169" s="18"/>
      <c r="H169" s="18"/>
      <c r="I169" s="17"/>
      <c r="J169" s="18"/>
      <c r="K169" s="18"/>
    </row>
    <row r="171" ht="13.5">
      <c r="B171" s="1" t="s">
        <v>36</v>
      </c>
    </row>
    <row r="179" spans="3:9" ht="13.5">
      <c r="C179" s="79"/>
      <c r="D179" s="79"/>
      <c r="E179" s="79"/>
      <c r="F179" s="79"/>
      <c r="G179" s="79"/>
      <c r="H179" s="79"/>
      <c r="I179" s="79"/>
    </row>
    <row r="180" spans="3:9" ht="13.5">
      <c r="C180" s="79"/>
      <c r="D180" s="79"/>
      <c r="E180" s="79"/>
      <c r="F180" s="79"/>
      <c r="G180" s="79"/>
      <c r="H180" s="79"/>
      <c r="I180" s="79"/>
    </row>
    <row r="181" spans="3:9" ht="13.5">
      <c r="C181" s="19"/>
      <c r="D181" s="19"/>
      <c r="E181" s="19"/>
      <c r="F181" s="19"/>
      <c r="G181" s="19"/>
      <c r="H181" s="19"/>
      <c r="I181" s="19"/>
    </row>
    <row r="190" ht="13.5">
      <c r="B190" s="1" t="s">
        <v>32</v>
      </c>
    </row>
    <row r="191" spans="2:11" ht="13.5">
      <c r="B191" s="78"/>
      <c r="C191" s="78" t="s">
        <v>14</v>
      </c>
      <c r="D191" s="78"/>
      <c r="E191" s="78"/>
      <c r="F191" s="78" t="s">
        <v>15</v>
      </c>
      <c r="G191" s="78"/>
      <c r="H191" s="78"/>
      <c r="I191" s="78" t="s">
        <v>7</v>
      </c>
      <c r="J191" s="78"/>
      <c r="K191" s="78"/>
    </row>
    <row r="192" spans="2:11" ht="27">
      <c r="B192" s="78"/>
      <c r="C192" s="6" t="s">
        <v>16</v>
      </c>
      <c r="D192" s="6" t="s">
        <v>17</v>
      </c>
      <c r="E192" s="7" t="s">
        <v>18</v>
      </c>
      <c r="F192" s="6" t="s">
        <v>19</v>
      </c>
      <c r="G192" s="6" t="s">
        <v>17</v>
      </c>
      <c r="H192" s="7" t="s">
        <v>18</v>
      </c>
      <c r="I192" s="6" t="s">
        <v>20</v>
      </c>
      <c r="J192" s="6" t="s">
        <v>17</v>
      </c>
      <c r="K192" s="7" t="s">
        <v>18</v>
      </c>
    </row>
    <row r="193" spans="2:11" ht="13.5">
      <c r="B193" s="6" t="s">
        <v>21</v>
      </c>
      <c r="C193" s="15">
        <v>4610</v>
      </c>
      <c r="D193" s="16">
        <f>C193/C193*100</f>
        <v>100</v>
      </c>
      <c r="E193" s="6" t="s">
        <v>33</v>
      </c>
      <c r="F193" s="15">
        <v>22463</v>
      </c>
      <c r="G193" s="16">
        <f>F193/F193*100</f>
        <v>100</v>
      </c>
      <c r="H193" s="6" t="s">
        <v>33</v>
      </c>
      <c r="I193" s="15">
        <v>106278911</v>
      </c>
      <c r="J193" s="16">
        <f>I193/I193*100</f>
        <v>100</v>
      </c>
      <c r="K193" s="6" t="s">
        <v>33</v>
      </c>
    </row>
    <row r="194" spans="2:11" ht="13.5">
      <c r="B194" s="6" t="s">
        <v>23</v>
      </c>
      <c r="C194" s="15">
        <v>4467</v>
      </c>
      <c r="D194" s="16">
        <f>C194/C193*100</f>
        <v>96.89804772234272</v>
      </c>
      <c r="E194" s="16">
        <f>(C194-C193)/C193*100</f>
        <v>-3.1019522776572668</v>
      </c>
      <c r="F194" s="15">
        <v>24006</v>
      </c>
      <c r="G194" s="16">
        <f>F194/F193*100</f>
        <v>106.86907358767752</v>
      </c>
      <c r="H194" s="16">
        <f>(F194-F193)/F193*100</f>
        <v>6.869073587677514</v>
      </c>
      <c r="I194" s="15">
        <v>92314604</v>
      </c>
      <c r="J194" s="16">
        <f>I194/I193*100</f>
        <v>86.8606980739575</v>
      </c>
      <c r="K194" s="16">
        <f>(I194-I193)/I193*100</f>
        <v>-13.139301926042505</v>
      </c>
    </row>
    <row r="195" spans="2:11" ht="13.5">
      <c r="B195" s="6" t="s">
        <v>24</v>
      </c>
      <c r="C195" s="15">
        <v>4015</v>
      </c>
      <c r="D195" s="16">
        <f>C195/C193*100</f>
        <v>87.09327548806941</v>
      </c>
      <c r="E195" s="16">
        <f>(C195-C194)/C194*100</f>
        <v>-10.118647862099843</v>
      </c>
      <c r="F195" s="15">
        <v>22855</v>
      </c>
      <c r="G195" s="16">
        <f>F195/F193*100</f>
        <v>101.74509192894983</v>
      </c>
      <c r="H195" s="16">
        <f>(F195-F194)/F194*100</f>
        <v>-4.794634674664667</v>
      </c>
      <c r="I195" s="15">
        <v>80385704</v>
      </c>
      <c r="J195" s="16">
        <f>I195/I193*100</f>
        <v>75.63655220366343</v>
      </c>
      <c r="K195" s="16">
        <f>(I195-I194)/I194*100</f>
        <v>-12.922007443156014</v>
      </c>
    </row>
    <row r="196" spans="2:11" ht="13.5">
      <c r="B196" s="6" t="s">
        <v>25</v>
      </c>
      <c r="C196" s="15">
        <v>3793</v>
      </c>
      <c r="D196" s="16">
        <f>C196/C193*100</f>
        <v>82.27765726681127</v>
      </c>
      <c r="E196" s="16">
        <f>(C196-C195)/C195*100</f>
        <v>-5.5292652552926524</v>
      </c>
      <c r="F196" s="15">
        <v>22385</v>
      </c>
      <c r="G196" s="16">
        <f>F196/F193*100</f>
        <v>99.65276232025998</v>
      </c>
      <c r="H196" s="16">
        <f>(F196-F195)/F195*100</f>
        <v>-2.0564427915117043</v>
      </c>
      <c r="I196" s="15">
        <v>77856930</v>
      </c>
      <c r="J196" s="16">
        <f>I196/I193*100</f>
        <v>73.25717705180476</v>
      </c>
      <c r="K196" s="16">
        <f>(I196-I195)/I195*100</f>
        <v>-3.145800651319792</v>
      </c>
    </row>
    <row r="197" spans="2:11" ht="13.5">
      <c r="B197" s="6" t="s">
        <v>26</v>
      </c>
      <c r="C197" s="15">
        <v>3388</v>
      </c>
      <c r="D197" s="16">
        <f>C197/C193*100</f>
        <v>73.49240780911063</v>
      </c>
      <c r="E197" s="16">
        <f>(C197-C196)/C196*100</f>
        <v>-10.677563933561824</v>
      </c>
      <c r="F197" s="15">
        <v>20475</v>
      </c>
      <c r="G197" s="16">
        <f>F197/F193*100</f>
        <v>91.14989093175444</v>
      </c>
      <c r="H197" s="16">
        <f>(F197-F196)/F196*100</f>
        <v>-8.532499441590351</v>
      </c>
      <c r="I197" s="15">
        <v>73992829</v>
      </c>
      <c r="J197" s="16">
        <f>I197/I193*100</f>
        <v>69.62136542780345</v>
      </c>
      <c r="K197" s="16">
        <f>(I197-I196)/I196*100</f>
        <v>-4.963079073372145</v>
      </c>
    </row>
    <row r="201" ht="13.5">
      <c r="B201" s="1" t="s">
        <v>34</v>
      </c>
    </row>
    <row r="202" spans="2:11" ht="13.5">
      <c r="B202" s="78"/>
      <c r="C202" s="78" t="s">
        <v>14</v>
      </c>
      <c r="D202" s="78"/>
      <c r="E202" s="78"/>
      <c r="F202" s="78" t="s">
        <v>15</v>
      </c>
      <c r="G202" s="78"/>
      <c r="H202" s="78"/>
      <c r="I202" s="78" t="s">
        <v>7</v>
      </c>
      <c r="J202" s="78"/>
      <c r="K202" s="78"/>
    </row>
    <row r="203" spans="2:11" ht="27">
      <c r="B203" s="78"/>
      <c r="C203" s="6" t="s">
        <v>16</v>
      </c>
      <c r="D203" s="6" t="s">
        <v>17</v>
      </c>
      <c r="E203" s="7" t="s">
        <v>18</v>
      </c>
      <c r="F203" s="6" t="s">
        <v>19</v>
      </c>
      <c r="G203" s="6" t="s">
        <v>17</v>
      </c>
      <c r="H203" s="7" t="s">
        <v>18</v>
      </c>
      <c r="I203" s="6" t="s">
        <v>20</v>
      </c>
      <c r="J203" s="6" t="s">
        <v>17</v>
      </c>
      <c r="K203" s="7" t="s">
        <v>18</v>
      </c>
    </row>
    <row r="204" spans="2:11" ht="13.5">
      <c r="B204" s="6" t="s">
        <v>21</v>
      </c>
      <c r="C204" s="15">
        <v>890</v>
      </c>
      <c r="D204" s="16">
        <f>C204/C204*100</f>
        <v>100</v>
      </c>
      <c r="E204" s="6" t="s">
        <v>33</v>
      </c>
      <c r="F204" s="15">
        <v>6661</v>
      </c>
      <c r="G204" s="16">
        <f>F204/F204*100</f>
        <v>100</v>
      </c>
      <c r="H204" s="6" t="s">
        <v>33</v>
      </c>
      <c r="I204" s="15">
        <v>79489810</v>
      </c>
      <c r="J204" s="16">
        <f>I204/I204*100</f>
        <v>100</v>
      </c>
      <c r="K204" s="6" t="s">
        <v>33</v>
      </c>
    </row>
    <row r="205" spans="2:11" ht="13.5">
      <c r="B205" s="6" t="s">
        <v>23</v>
      </c>
      <c r="C205" s="15">
        <v>867</v>
      </c>
      <c r="D205" s="16">
        <f>C205/C204*100</f>
        <v>97.41573033707866</v>
      </c>
      <c r="E205" s="16">
        <f>(C205-C204)/C204*100</f>
        <v>-2.584269662921348</v>
      </c>
      <c r="F205" s="15">
        <v>7120</v>
      </c>
      <c r="G205" s="16">
        <f>F205/F204*100</f>
        <v>106.89085722864435</v>
      </c>
      <c r="H205" s="16">
        <f>(F205-F204)/F204*100</f>
        <v>6.890857228644348</v>
      </c>
      <c r="I205" s="15">
        <v>66043410</v>
      </c>
      <c r="J205" s="16">
        <f>I205/I204*100</f>
        <v>83.08412109677957</v>
      </c>
      <c r="K205" s="16">
        <f>(I205-I204)/I204*100</f>
        <v>-16.915878903220424</v>
      </c>
    </row>
    <row r="206" spans="2:11" ht="13.5">
      <c r="B206" s="6" t="s">
        <v>24</v>
      </c>
      <c r="C206" s="15">
        <v>802</v>
      </c>
      <c r="D206" s="16">
        <f>C206/C204*100</f>
        <v>90.11235955056179</v>
      </c>
      <c r="E206" s="16">
        <f>(C206-C205)/C205*100</f>
        <v>-7.497116493656286</v>
      </c>
      <c r="F206" s="15">
        <v>6551</v>
      </c>
      <c r="G206" s="16">
        <f>F206/F204*100</f>
        <v>98.34859630686084</v>
      </c>
      <c r="H206" s="16">
        <f>(F206-F205)/F205*100</f>
        <v>-7.991573033707865</v>
      </c>
      <c r="I206" s="15">
        <v>57462528</v>
      </c>
      <c r="J206" s="16">
        <f>I206/I204*100</f>
        <v>72.28917517855433</v>
      </c>
      <c r="K206" s="16">
        <f>(I206-I205)/I205*100</f>
        <v>-12.992790650876445</v>
      </c>
    </row>
    <row r="207" spans="2:11" ht="13.5">
      <c r="B207" s="6" t="s">
        <v>25</v>
      </c>
      <c r="C207" s="15">
        <v>773</v>
      </c>
      <c r="D207" s="16">
        <f>C207/C204*100</f>
        <v>86.85393258426967</v>
      </c>
      <c r="E207" s="16">
        <f>(C207-C206)/C206*100</f>
        <v>-3.6159600997506236</v>
      </c>
      <c r="F207" s="15">
        <v>6067</v>
      </c>
      <c r="G207" s="16">
        <f>F207/F204*100</f>
        <v>91.0824200570485</v>
      </c>
      <c r="H207" s="16">
        <f>(F207-F206)/F206*100</f>
        <v>-7.388185009922149</v>
      </c>
      <c r="I207" s="15">
        <v>54818872</v>
      </c>
      <c r="J207" s="16">
        <f>I207/I204*100</f>
        <v>68.96339543395563</v>
      </c>
      <c r="K207" s="16">
        <f>(I207-I206)/I206*100</f>
        <v>-4.600660799329956</v>
      </c>
    </row>
    <row r="208" spans="2:11" ht="13.5">
      <c r="B208" s="6" t="s">
        <v>26</v>
      </c>
      <c r="C208" s="15">
        <v>669</v>
      </c>
      <c r="D208" s="16">
        <f>C208/C204*100</f>
        <v>75.1685393258427</v>
      </c>
      <c r="E208" s="16">
        <f>(C208-C207)/C207*100</f>
        <v>-13.454075032341525</v>
      </c>
      <c r="F208" s="15">
        <v>5398</v>
      </c>
      <c r="G208" s="16">
        <f>F208/F204*100</f>
        <v>81.038883050593</v>
      </c>
      <c r="H208" s="16">
        <f>(F208-F207)/F207*100</f>
        <v>-11.02686665567826</v>
      </c>
      <c r="I208" s="15">
        <v>51940471</v>
      </c>
      <c r="J208" s="16">
        <f>I208/I204*100</f>
        <v>65.3423011075256</v>
      </c>
      <c r="K208" s="16">
        <f>(I208-I207)/I207*100</f>
        <v>-5.250748318936588</v>
      </c>
    </row>
    <row r="209" spans="2:11" ht="13.5">
      <c r="B209" s="11"/>
      <c r="C209" s="17"/>
      <c r="D209" s="18"/>
      <c r="E209" s="18"/>
      <c r="F209" s="17"/>
      <c r="G209" s="18"/>
      <c r="H209" s="18"/>
      <c r="I209" s="17"/>
      <c r="J209" s="18"/>
      <c r="K209" s="18"/>
    </row>
    <row r="210" spans="2:11" ht="13.5">
      <c r="B210" s="11"/>
      <c r="C210" s="17"/>
      <c r="D210" s="18"/>
      <c r="E210" s="18"/>
      <c r="F210" s="17"/>
      <c r="G210" s="18"/>
      <c r="H210" s="18"/>
      <c r="I210" s="17"/>
      <c r="J210" s="18"/>
      <c r="K210" s="18"/>
    </row>
    <row r="212" ht="13.5">
      <c r="B212" s="1" t="s">
        <v>35</v>
      </c>
    </row>
    <row r="213" spans="2:11" ht="13.5">
      <c r="B213" s="78"/>
      <c r="C213" s="78" t="s">
        <v>14</v>
      </c>
      <c r="D213" s="78"/>
      <c r="E213" s="78"/>
      <c r="F213" s="78" t="s">
        <v>15</v>
      </c>
      <c r="G213" s="78"/>
      <c r="H213" s="78"/>
      <c r="I213" s="78" t="s">
        <v>7</v>
      </c>
      <c r="J213" s="78"/>
      <c r="K213" s="78"/>
    </row>
    <row r="214" spans="2:11" ht="27">
      <c r="B214" s="78"/>
      <c r="C214" s="6" t="s">
        <v>16</v>
      </c>
      <c r="D214" s="6" t="s">
        <v>17</v>
      </c>
      <c r="E214" s="7" t="s">
        <v>18</v>
      </c>
      <c r="F214" s="6" t="s">
        <v>19</v>
      </c>
      <c r="G214" s="6" t="s">
        <v>17</v>
      </c>
      <c r="H214" s="7" t="s">
        <v>18</v>
      </c>
      <c r="I214" s="6" t="s">
        <v>20</v>
      </c>
      <c r="J214" s="6" t="s">
        <v>17</v>
      </c>
      <c r="K214" s="7" t="s">
        <v>18</v>
      </c>
    </row>
    <row r="215" spans="2:11" ht="13.5">
      <c r="B215" s="6" t="s">
        <v>21</v>
      </c>
      <c r="C215" s="15">
        <v>3720</v>
      </c>
      <c r="D215" s="16">
        <f>C215/C215*100</f>
        <v>100</v>
      </c>
      <c r="E215" s="6" t="s">
        <v>33</v>
      </c>
      <c r="F215" s="15">
        <v>15802</v>
      </c>
      <c r="G215" s="16">
        <f>F215/F215*100</f>
        <v>100</v>
      </c>
      <c r="H215" s="6" t="s">
        <v>33</v>
      </c>
      <c r="I215" s="15">
        <v>26789101</v>
      </c>
      <c r="J215" s="16">
        <f>I215/I215*100</f>
        <v>100</v>
      </c>
      <c r="K215" s="6" t="s">
        <v>33</v>
      </c>
    </row>
    <row r="216" spans="2:11" ht="13.5">
      <c r="B216" s="6" t="s">
        <v>23</v>
      </c>
      <c r="C216" s="15">
        <v>3600</v>
      </c>
      <c r="D216" s="16">
        <f>C216/C215*100</f>
        <v>96.7741935483871</v>
      </c>
      <c r="E216" s="16">
        <f>(C216-C215)/C215*100</f>
        <v>-3.225806451612903</v>
      </c>
      <c r="F216" s="15">
        <v>16886</v>
      </c>
      <c r="G216" s="16">
        <f>F216/F215*100</f>
        <v>106.85989115301862</v>
      </c>
      <c r="H216" s="16">
        <f>(F216-F215)/F215*100</f>
        <v>6.859891153018605</v>
      </c>
      <c r="I216" s="15">
        <v>26271194</v>
      </c>
      <c r="J216" s="16">
        <f>I216/I215*100</f>
        <v>98.06672497147254</v>
      </c>
      <c r="K216" s="16">
        <f>(I216-I215)/I215*100</f>
        <v>-1.9332750285274598</v>
      </c>
    </row>
    <row r="217" spans="2:11" ht="13.5">
      <c r="B217" s="6" t="s">
        <v>24</v>
      </c>
      <c r="C217" s="15">
        <v>3213</v>
      </c>
      <c r="D217" s="16">
        <f>C217/C215*100</f>
        <v>86.37096774193549</v>
      </c>
      <c r="E217" s="16">
        <f>(C217-C216)/C216*100</f>
        <v>-10.75</v>
      </c>
      <c r="F217" s="15">
        <v>16304</v>
      </c>
      <c r="G217" s="16">
        <f>F217/F215*100</f>
        <v>103.17681306163777</v>
      </c>
      <c r="H217" s="16">
        <f>(F217-F216)/F216*100</f>
        <v>-3.446642188795452</v>
      </c>
      <c r="I217" s="15">
        <v>22923176</v>
      </c>
      <c r="J217" s="16">
        <f>I217/I215*100</f>
        <v>85.56903794569291</v>
      </c>
      <c r="K217" s="16">
        <f>(I217-I216)/I216*100</f>
        <v>-12.744064849127145</v>
      </c>
    </row>
    <row r="218" spans="2:11" ht="13.5">
      <c r="B218" s="6" t="s">
        <v>25</v>
      </c>
      <c r="C218" s="15">
        <v>3020</v>
      </c>
      <c r="D218" s="16">
        <f>C218/C215*100</f>
        <v>81.18279569892472</v>
      </c>
      <c r="E218" s="16">
        <f>(C218-C217)/C217*100</f>
        <v>-6.006847183317771</v>
      </c>
      <c r="F218" s="15">
        <v>16318</v>
      </c>
      <c r="G218" s="16">
        <f>F218/F215*100</f>
        <v>103.26540944184282</v>
      </c>
      <c r="H218" s="16">
        <f>(F218-F217)/F217*100</f>
        <v>0.08586849852796859</v>
      </c>
      <c r="I218" s="15">
        <v>23038058</v>
      </c>
      <c r="J218" s="16">
        <f>I218/I215*100</f>
        <v>85.99787652448659</v>
      </c>
      <c r="K218" s="16">
        <f>(I218-I217)/I217*100</f>
        <v>0.501160921156824</v>
      </c>
    </row>
    <row r="219" spans="2:11" ht="13.5">
      <c r="B219" s="6" t="s">
        <v>26</v>
      </c>
      <c r="C219" s="15">
        <v>2719</v>
      </c>
      <c r="D219" s="16">
        <f>C219/C215*100</f>
        <v>73.09139784946237</v>
      </c>
      <c r="E219" s="16">
        <f>(C219-C218)/C218*100</f>
        <v>-9.966887417218544</v>
      </c>
      <c r="F219" s="15">
        <v>15077</v>
      </c>
      <c r="G219" s="16">
        <f>F219/F215*100</f>
        <v>95.41197316795342</v>
      </c>
      <c r="H219" s="16">
        <f>(F219-F218)/F218*100</f>
        <v>-7.605098664051966</v>
      </c>
      <c r="I219" s="15">
        <v>22052358</v>
      </c>
      <c r="J219" s="16">
        <f>I219/I215*100</f>
        <v>82.3183950816416</v>
      </c>
      <c r="K219" s="16">
        <f>(I219-I218)/I218*100</f>
        <v>-4.278572438701214</v>
      </c>
    </row>
  </sheetData>
  <sheetProtection/>
  <mergeCells count="46">
    <mergeCell ref="A1:D1"/>
    <mergeCell ref="C3:D3"/>
    <mergeCell ref="E3:F3"/>
    <mergeCell ref="C4:D4"/>
    <mergeCell ref="E4:F4"/>
    <mergeCell ref="C5:D5"/>
    <mergeCell ref="E5:F5"/>
    <mergeCell ref="B27:K29"/>
    <mergeCell ref="B36:B37"/>
    <mergeCell ref="C36:E36"/>
    <mergeCell ref="F36:H36"/>
    <mergeCell ref="I36:K36"/>
    <mergeCell ref="B56:B57"/>
    <mergeCell ref="C56:E56"/>
    <mergeCell ref="F56:H56"/>
    <mergeCell ref="I56:K56"/>
    <mergeCell ref="I155:K155"/>
    <mergeCell ref="B65:B66"/>
    <mergeCell ref="C65:E65"/>
    <mergeCell ref="F65:H65"/>
    <mergeCell ref="I65:K65"/>
    <mergeCell ref="B107:L111"/>
    <mergeCell ref="B133:B134"/>
    <mergeCell ref="C133:E133"/>
    <mergeCell ref="F133:H133"/>
    <mergeCell ref="I133:K133"/>
    <mergeCell ref="C202:E202"/>
    <mergeCell ref="F202:H202"/>
    <mergeCell ref="I202:K202"/>
    <mergeCell ref="B144:B145"/>
    <mergeCell ref="C144:E144"/>
    <mergeCell ref="F144:H144"/>
    <mergeCell ref="I144:K144"/>
    <mergeCell ref="B155:B156"/>
    <mergeCell ref="C155:E155"/>
    <mergeCell ref="F155:H155"/>
    <mergeCell ref="B213:B214"/>
    <mergeCell ref="C213:E213"/>
    <mergeCell ref="F213:H213"/>
    <mergeCell ref="I213:K213"/>
    <mergeCell ref="C179:I180"/>
    <mergeCell ref="B191:B192"/>
    <mergeCell ref="C191:E191"/>
    <mergeCell ref="F191:H191"/>
    <mergeCell ref="I191:K191"/>
    <mergeCell ref="B202:B203"/>
  </mergeCells>
  <printOptions/>
  <pageMargins left="0.5511811023622047" right="0.5905511811023623" top="0.7480314960629921" bottom="0.7480314960629921" header="0.31496062992125984" footer="0.31496062992125984"/>
  <pageSetup firstPageNumber="5" useFirstPageNumber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B2:J124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3.140625" style="1" customWidth="1"/>
    <col min="2" max="2" width="3.7109375" style="1" customWidth="1"/>
    <col min="3" max="3" width="22.57421875" style="1" customWidth="1"/>
    <col min="4" max="8" width="8.57421875" style="1" customWidth="1"/>
    <col min="9" max="16384" width="9.00390625" style="1" customWidth="1"/>
  </cols>
  <sheetData>
    <row r="1" ht="12" customHeight="1"/>
    <row r="2" ht="13.5">
      <c r="B2" s="1" t="s">
        <v>37</v>
      </c>
    </row>
    <row r="3" ht="13.5">
      <c r="B3" s="1" t="s">
        <v>38</v>
      </c>
    </row>
    <row r="4" spans="3:10" ht="25.5" customHeight="1">
      <c r="C4" s="89" t="s">
        <v>39</v>
      </c>
      <c r="D4" s="80"/>
      <c r="E4" s="80"/>
      <c r="F4" s="80"/>
      <c r="G4" s="80"/>
      <c r="H4" s="80"/>
      <c r="I4" s="80"/>
      <c r="J4" s="80"/>
    </row>
    <row r="5" spans="3:10" ht="25.5" customHeight="1">
      <c r="C5" s="80"/>
      <c r="D5" s="80"/>
      <c r="E5" s="80"/>
      <c r="F5" s="80"/>
      <c r="G5" s="80"/>
      <c r="H5" s="80"/>
      <c r="I5" s="80"/>
      <c r="J5" s="80"/>
    </row>
    <row r="6" spans="3:10" ht="25.5" customHeight="1">
      <c r="C6" s="80"/>
      <c r="D6" s="80"/>
      <c r="E6" s="80"/>
      <c r="F6" s="80"/>
      <c r="G6" s="80"/>
      <c r="H6" s="80"/>
      <c r="I6" s="80"/>
      <c r="J6" s="80"/>
    </row>
    <row r="7" spans="3:10" ht="25.5" customHeight="1">
      <c r="C7" s="80"/>
      <c r="D7" s="80"/>
      <c r="E7" s="80"/>
      <c r="F7" s="80"/>
      <c r="G7" s="80"/>
      <c r="H7" s="80"/>
      <c r="I7" s="80"/>
      <c r="J7" s="80"/>
    </row>
    <row r="8" spans="3:10" ht="9" customHeight="1">
      <c r="C8" s="5"/>
      <c r="D8" s="5"/>
      <c r="E8" s="5"/>
      <c r="F8" s="5"/>
      <c r="G8" s="5"/>
      <c r="H8" s="5"/>
      <c r="I8" s="5"/>
      <c r="J8" s="5"/>
    </row>
    <row r="9" spans="2:10" ht="18" customHeight="1">
      <c r="B9" s="90" t="s">
        <v>40</v>
      </c>
      <c r="C9" s="90"/>
      <c r="D9" s="90"/>
      <c r="E9" s="90"/>
      <c r="F9" s="91" t="s">
        <v>41</v>
      </c>
      <c r="G9" s="91"/>
      <c r="H9" s="91"/>
      <c r="I9" s="91"/>
      <c r="J9" s="91"/>
    </row>
    <row r="10" spans="3:10" ht="21.75" customHeight="1">
      <c r="C10" s="5"/>
      <c r="D10" s="5"/>
      <c r="E10" s="5"/>
      <c r="F10" s="5"/>
      <c r="G10" s="5"/>
      <c r="H10" s="5"/>
      <c r="I10" s="5"/>
      <c r="J10" s="5"/>
    </row>
    <row r="11" spans="3:10" ht="21.75" customHeight="1">
      <c r="C11" s="5"/>
      <c r="D11" s="5"/>
      <c r="E11" s="5"/>
      <c r="F11" s="5"/>
      <c r="G11" s="5"/>
      <c r="H11" s="5"/>
      <c r="I11" s="5"/>
      <c r="J11" s="5"/>
    </row>
    <row r="12" spans="3:10" ht="21.75" customHeight="1">
      <c r="C12" s="5"/>
      <c r="D12" s="5"/>
      <c r="E12" s="5"/>
      <c r="F12" s="5"/>
      <c r="G12" s="5"/>
      <c r="H12" s="5"/>
      <c r="I12" s="5"/>
      <c r="J12" s="5"/>
    </row>
    <row r="13" spans="3:10" ht="21.75" customHeight="1">
      <c r="C13" s="5"/>
      <c r="D13" s="5"/>
      <c r="E13" s="5"/>
      <c r="F13" s="5"/>
      <c r="G13" s="5"/>
      <c r="H13" s="5"/>
      <c r="I13" s="5"/>
      <c r="J13" s="5"/>
    </row>
    <row r="14" spans="3:10" ht="21.75" customHeight="1">
      <c r="C14" s="5"/>
      <c r="D14" s="5"/>
      <c r="E14" s="5"/>
      <c r="F14" s="5"/>
      <c r="G14" s="5"/>
      <c r="H14" s="5"/>
      <c r="I14" s="5"/>
      <c r="J14" s="5"/>
    </row>
    <row r="15" spans="3:10" ht="21.75" customHeight="1">
      <c r="C15" s="5"/>
      <c r="D15" s="5"/>
      <c r="E15" s="5"/>
      <c r="F15" s="5"/>
      <c r="G15" s="5"/>
      <c r="H15" s="5"/>
      <c r="I15" s="5"/>
      <c r="J15" s="5"/>
    </row>
    <row r="16" spans="3:10" ht="21.75" customHeight="1">
      <c r="C16" s="5"/>
      <c r="D16" s="5"/>
      <c r="E16" s="5"/>
      <c r="F16" s="5"/>
      <c r="G16" s="5"/>
      <c r="H16" s="5"/>
      <c r="I16" s="5"/>
      <c r="J16" s="5"/>
    </row>
    <row r="17" spans="3:10" ht="21.75" customHeight="1">
      <c r="C17" s="5"/>
      <c r="D17" s="5"/>
      <c r="E17" s="5"/>
      <c r="F17" s="5"/>
      <c r="G17" s="5"/>
      <c r="H17" s="5"/>
      <c r="I17" s="5"/>
      <c r="J17" s="5"/>
    </row>
    <row r="18" spans="3:10" ht="21.75" customHeight="1">
      <c r="C18" s="5"/>
      <c r="D18" s="5"/>
      <c r="E18" s="5"/>
      <c r="F18" s="5"/>
      <c r="G18" s="5"/>
      <c r="H18" s="5"/>
      <c r="I18" s="5"/>
      <c r="J18" s="5"/>
    </row>
    <row r="19" spans="3:10" ht="13.5" customHeight="1">
      <c r="C19" s="5"/>
      <c r="D19" s="5"/>
      <c r="E19" s="5"/>
      <c r="F19" s="5"/>
      <c r="G19" s="5"/>
      <c r="H19" s="5"/>
      <c r="J19" s="5"/>
    </row>
    <row r="20" spans="2:10" ht="13.5">
      <c r="B20" s="1" t="s">
        <v>42</v>
      </c>
      <c r="I20" s="86" t="s">
        <v>43</v>
      </c>
      <c r="J20" s="86"/>
    </row>
    <row r="21" spans="2:10" ht="13.5">
      <c r="B21" s="84" t="s">
        <v>44</v>
      </c>
      <c r="C21" s="84"/>
      <c r="D21" s="84" t="s">
        <v>45</v>
      </c>
      <c r="E21" s="84" t="s">
        <v>46</v>
      </c>
      <c r="F21" s="84" t="s">
        <v>47</v>
      </c>
      <c r="G21" s="87" t="s">
        <v>48</v>
      </c>
      <c r="H21" s="87" t="s">
        <v>49</v>
      </c>
      <c r="I21" s="88"/>
      <c r="J21" s="84"/>
    </row>
    <row r="22" spans="2:10" ht="24">
      <c r="B22" s="84"/>
      <c r="C22" s="84"/>
      <c r="D22" s="84"/>
      <c r="E22" s="84"/>
      <c r="F22" s="84"/>
      <c r="G22" s="87"/>
      <c r="H22" s="87"/>
      <c r="I22" s="20" t="s">
        <v>50</v>
      </c>
      <c r="J22" s="20" t="s">
        <v>51</v>
      </c>
    </row>
    <row r="23" spans="2:10" ht="24.75" customHeight="1">
      <c r="B23" s="84" t="s">
        <v>52</v>
      </c>
      <c r="C23" s="84"/>
      <c r="D23" s="21">
        <f>SUM(D31,D24)</f>
        <v>13667</v>
      </c>
      <c r="E23" s="21">
        <f>SUM(E31,E24)</f>
        <v>12622</v>
      </c>
      <c r="F23" s="21">
        <f>SUM(F31,F24)</f>
        <v>12018</v>
      </c>
      <c r="G23" s="21">
        <f>SUM(G31,G24)</f>
        <v>11619</v>
      </c>
      <c r="H23" s="22">
        <f>SUM(H31,H24)</f>
        <v>10625</v>
      </c>
      <c r="I23" s="23">
        <f>H23/H23*100</f>
        <v>100</v>
      </c>
      <c r="J23" s="23">
        <f>(H23-G23)/G23*100</f>
        <v>-8.554953094070058</v>
      </c>
    </row>
    <row r="24" spans="2:10" ht="24.75" customHeight="1">
      <c r="B24" s="84" t="s">
        <v>53</v>
      </c>
      <c r="C24" s="84"/>
      <c r="D24" s="21">
        <f>SUM(D25:D30)</f>
        <v>3742</v>
      </c>
      <c r="E24" s="21">
        <f>SUM(E25:E30)</f>
        <v>3368</v>
      </c>
      <c r="F24" s="21">
        <f>SUM(F25:F30)</f>
        <v>3280</v>
      </c>
      <c r="G24" s="21">
        <f>SUM(G25:G30)</f>
        <v>3240</v>
      </c>
      <c r="H24" s="21">
        <f>SUM(H25:H30)</f>
        <v>2944</v>
      </c>
      <c r="I24" s="23">
        <f>H24/$H$24*100</f>
        <v>100</v>
      </c>
      <c r="J24" s="23">
        <f aca="true" t="shared" si="0" ref="J24:J37">(H24-G24)/G24*100</f>
        <v>-9.135802469135802</v>
      </c>
    </row>
    <row r="25" spans="2:10" ht="24.75" customHeight="1">
      <c r="B25" s="24">
        <v>49</v>
      </c>
      <c r="C25" s="25" t="s">
        <v>54</v>
      </c>
      <c r="D25" s="21">
        <v>10</v>
      </c>
      <c r="E25" s="21">
        <v>14</v>
      </c>
      <c r="F25" s="21">
        <v>9</v>
      </c>
      <c r="G25" s="21">
        <v>9</v>
      </c>
      <c r="H25" s="26">
        <v>5</v>
      </c>
      <c r="I25" s="23">
        <f aca="true" t="shared" si="1" ref="I25:I30">H25/$H$24*100</f>
        <v>0.16983695652173914</v>
      </c>
      <c r="J25" s="23">
        <f t="shared" si="0"/>
        <v>-44.44444444444444</v>
      </c>
    </row>
    <row r="26" spans="2:10" ht="24.75" customHeight="1">
      <c r="B26" s="24">
        <v>50</v>
      </c>
      <c r="C26" s="25" t="s">
        <v>55</v>
      </c>
      <c r="D26" s="21">
        <v>174</v>
      </c>
      <c r="E26" s="21">
        <v>147</v>
      </c>
      <c r="F26" s="21">
        <v>127</v>
      </c>
      <c r="G26" s="21">
        <v>129</v>
      </c>
      <c r="H26" s="26">
        <v>93</v>
      </c>
      <c r="I26" s="23">
        <f t="shared" si="1"/>
        <v>3.158967391304348</v>
      </c>
      <c r="J26" s="23">
        <f t="shared" si="0"/>
        <v>-27.906976744186046</v>
      </c>
    </row>
    <row r="27" spans="2:10" ht="24.75" customHeight="1">
      <c r="B27" s="24">
        <v>51</v>
      </c>
      <c r="C27" s="25" t="s">
        <v>56</v>
      </c>
      <c r="D27" s="21">
        <v>833</v>
      </c>
      <c r="E27" s="21">
        <v>744</v>
      </c>
      <c r="F27" s="21">
        <v>739</v>
      </c>
      <c r="G27" s="21">
        <v>736</v>
      </c>
      <c r="H27" s="26">
        <v>636</v>
      </c>
      <c r="I27" s="23">
        <f t="shared" si="1"/>
        <v>21.603260869565215</v>
      </c>
      <c r="J27" s="23">
        <f t="shared" si="0"/>
        <v>-13.586956521739129</v>
      </c>
    </row>
    <row r="28" spans="2:10" ht="24.75" customHeight="1">
      <c r="B28" s="24">
        <v>52</v>
      </c>
      <c r="C28" s="25" t="s">
        <v>57</v>
      </c>
      <c r="D28" s="21">
        <v>862</v>
      </c>
      <c r="E28" s="21">
        <v>738</v>
      </c>
      <c r="F28" s="21">
        <v>734</v>
      </c>
      <c r="G28" s="21">
        <v>710</v>
      </c>
      <c r="H28" s="26">
        <v>702</v>
      </c>
      <c r="I28" s="23">
        <f t="shared" si="1"/>
        <v>23.845108695652172</v>
      </c>
      <c r="J28" s="23">
        <f t="shared" si="0"/>
        <v>-1.1267605633802817</v>
      </c>
    </row>
    <row r="29" spans="2:10" ht="24.75" customHeight="1">
      <c r="B29" s="24">
        <v>53</v>
      </c>
      <c r="C29" s="25" t="s">
        <v>58</v>
      </c>
      <c r="D29" s="21">
        <v>916</v>
      </c>
      <c r="E29" s="21">
        <v>799</v>
      </c>
      <c r="F29" s="21">
        <v>818</v>
      </c>
      <c r="G29" s="21">
        <v>832</v>
      </c>
      <c r="H29" s="26">
        <v>769</v>
      </c>
      <c r="I29" s="23">
        <f t="shared" si="1"/>
        <v>26.120923913043477</v>
      </c>
      <c r="J29" s="23">
        <f t="shared" si="0"/>
        <v>-7.572115384615384</v>
      </c>
    </row>
    <row r="30" spans="2:10" ht="24.75" customHeight="1">
      <c r="B30" s="24">
        <v>54</v>
      </c>
      <c r="C30" s="25" t="s">
        <v>59</v>
      </c>
      <c r="D30" s="21">
        <v>947</v>
      </c>
      <c r="E30" s="21">
        <v>926</v>
      </c>
      <c r="F30" s="21">
        <v>853</v>
      </c>
      <c r="G30" s="21">
        <v>824</v>
      </c>
      <c r="H30" s="26">
        <v>739</v>
      </c>
      <c r="I30" s="23">
        <f t="shared" si="1"/>
        <v>25.101902173913043</v>
      </c>
      <c r="J30" s="23">
        <f t="shared" si="0"/>
        <v>-10.315533980582524</v>
      </c>
    </row>
    <row r="31" spans="2:10" ht="24.75" customHeight="1">
      <c r="B31" s="85" t="s">
        <v>60</v>
      </c>
      <c r="C31" s="85"/>
      <c r="D31" s="21">
        <f>SUM(D32:D37)</f>
        <v>9925</v>
      </c>
      <c r="E31" s="21">
        <f>SUM(E32:E37)</f>
        <v>9254</v>
      </c>
      <c r="F31" s="21">
        <f>SUM(F32:F37)</f>
        <v>8738</v>
      </c>
      <c r="G31" s="21">
        <f>SUM(G32:G37)</f>
        <v>8379</v>
      </c>
      <c r="H31" s="21">
        <f>SUM(H32:H37)</f>
        <v>7681</v>
      </c>
      <c r="I31" s="23">
        <f>H31/$H$31*100</f>
        <v>100</v>
      </c>
      <c r="J31" s="23">
        <f t="shared" si="0"/>
        <v>-8.330349683733141</v>
      </c>
    </row>
    <row r="32" spans="2:10" ht="24.75" customHeight="1">
      <c r="B32" s="27">
        <v>55</v>
      </c>
      <c r="C32" s="28" t="s">
        <v>61</v>
      </c>
      <c r="D32" s="29">
        <v>29</v>
      </c>
      <c r="E32" s="29">
        <v>32</v>
      </c>
      <c r="F32" s="29">
        <v>24</v>
      </c>
      <c r="G32" s="30">
        <v>23</v>
      </c>
      <c r="H32" s="30">
        <v>38</v>
      </c>
      <c r="I32" s="23">
        <f aca="true" t="shared" si="2" ref="I32:I37">H32/$H$31*100</f>
        <v>0.4947272490561125</v>
      </c>
      <c r="J32" s="23">
        <f t="shared" si="0"/>
        <v>65.21739130434783</v>
      </c>
    </row>
    <row r="33" spans="2:10" ht="24.75" customHeight="1">
      <c r="B33" s="27">
        <v>56</v>
      </c>
      <c r="C33" s="28" t="s">
        <v>62</v>
      </c>
      <c r="D33" s="29">
        <v>1634</v>
      </c>
      <c r="E33" s="29">
        <v>1515</v>
      </c>
      <c r="F33" s="29">
        <v>1467</v>
      </c>
      <c r="G33" s="30">
        <v>1420</v>
      </c>
      <c r="H33" s="30">
        <v>1415</v>
      </c>
      <c r="I33" s="23">
        <f t="shared" si="2"/>
        <v>18.422080458273662</v>
      </c>
      <c r="J33" s="23">
        <f t="shared" si="0"/>
        <v>-0.35211267605633806</v>
      </c>
    </row>
    <row r="34" spans="2:10" ht="24.75" customHeight="1">
      <c r="B34" s="31">
        <v>57</v>
      </c>
      <c r="C34" s="28" t="s">
        <v>63</v>
      </c>
      <c r="D34" s="29">
        <v>3640</v>
      </c>
      <c r="E34" s="29">
        <v>3249</v>
      </c>
      <c r="F34" s="29">
        <v>3149</v>
      </c>
      <c r="G34" s="30">
        <v>3004</v>
      </c>
      <c r="H34" s="30">
        <v>2630</v>
      </c>
      <c r="I34" s="23">
        <f t="shared" si="2"/>
        <v>34.24033328993621</v>
      </c>
      <c r="J34" s="23">
        <f t="shared" si="0"/>
        <v>-12.450066577896138</v>
      </c>
    </row>
    <row r="35" spans="2:10" ht="24.75" customHeight="1">
      <c r="B35" s="31">
        <v>58</v>
      </c>
      <c r="C35" s="28" t="s">
        <v>64</v>
      </c>
      <c r="D35" s="29">
        <v>661</v>
      </c>
      <c r="E35" s="29">
        <v>630</v>
      </c>
      <c r="F35" s="29">
        <v>649</v>
      </c>
      <c r="G35" s="30">
        <v>635</v>
      </c>
      <c r="H35" s="30">
        <v>588</v>
      </c>
      <c r="I35" s="23">
        <f t="shared" si="2"/>
        <v>7.655253222236688</v>
      </c>
      <c r="J35" s="23">
        <f t="shared" si="0"/>
        <v>-7.4015748031496065</v>
      </c>
    </row>
    <row r="36" spans="2:10" ht="24.75" customHeight="1">
      <c r="B36" s="31">
        <v>59</v>
      </c>
      <c r="C36" s="28" t="s">
        <v>65</v>
      </c>
      <c r="D36" s="29">
        <v>891</v>
      </c>
      <c r="E36" s="29">
        <v>825</v>
      </c>
      <c r="F36" s="29">
        <v>762</v>
      </c>
      <c r="G36" s="30">
        <v>737</v>
      </c>
      <c r="H36" s="30">
        <v>579</v>
      </c>
      <c r="I36" s="23">
        <f t="shared" si="2"/>
        <v>7.538080979039187</v>
      </c>
      <c r="J36" s="23">
        <f t="shared" si="0"/>
        <v>-21.438263229308006</v>
      </c>
    </row>
    <row r="37" spans="2:10" ht="24.75" customHeight="1">
      <c r="B37" s="31">
        <v>60</v>
      </c>
      <c r="C37" s="28" t="s">
        <v>66</v>
      </c>
      <c r="D37" s="29">
        <v>3070</v>
      </c>
      <c r="E37" s="29">
        <v>3003</v>
      </c>
      <c r="F37" s="29">
        <v>2687</v>
      </c>
      <c r="G37" s="30">
        <v>2560</v>
      </c>
      <c r="H37" s="30">
        <v>2431</v>
      </c>
      <c r="I37" s="23">
        <f t="shared" si="2"/>
        <v>31.649524801458146</v>
      </c>
      <c r="J37" s="23">
        <f t="shared" si="0"/>
        <v>-5.0390625</v>
      </c>
    </row>
    <row r="38" spans="3:10" ht="15" customHeight="1">
      <c r="C38" s="32"/>
      <c r="D38" s="32"/>
      <c r="E38" s="32"/>
      <c r="F38" s="32"/>
      <c r="G38" s="32"/>
      <c r="H38" s="32"/>
      <c r="I38" s="32"/>
      <c r="J38" s="32"/>
    </row>
    <row r="39" ht="13.5">
      <c r="B39" s="1" t="s">
        <v>67</v>
      </c>
    </row>
    <row r="40" spans="2:3" ht="13.5">
      <c r="B40" s="33" t="s">
        <v>68</v>
      </c>
      <c r="C40" s="1" t="s">
        <v>69</v>
      </c>
    </row>
    <row r="41" spans="3:10" ht="13.5">
      <c r="C41" s="89" t="s">
        <v>70</v>
      </c>
      <c r="D41" s="80"/>
      <c r="E41" s="80"/>
      <c r="F41" s="80"/>
      <c r="G41" s="80"/>
      <c r="H41" s="80"/>
      <c r="I41" s="80"/>
      <c r="J41" s="80"/>
    </row>
    <row r="42" spans="3:10" ht="13.5">
      <c r="C42" s="80"/>
      <c r="D42" s="80"/>
      <c r="E42" s="80"/>
      <c r="F42" s="80"/>
      <c r="G42" s="80"/>
      <c r="H42" s="80"/>
      <c r="I42" s="80"/>
      <c r="J42" s="80"/>
    </row>
    <row r="43" spans="3:10" ht="13.5">
      <c r="C43" s="80"/>
      <c r="D43" s="80"/>
      <c r="E43" s="80"/>
      <c r="F43" s="80"/>
      <c r="G43" s="80"/>
      <c r="H43" s="80"/>
      <c r="I43" s="80"/>
      <c r="J43" s="80"/>
    </row>
    <row r="44" spans="3:10" ht="27.75" customHeight="1">
      <c r="C44" s="80"/>
      <c r="D44" s="80"/>
      <c r="E44" s="80"/>
      <c r="F44" s="80"/>
      <c r="G44" s="80"/>
      <c r="H44" s="80"/>
      <c r="I44" s="80"/>
      <c r="J44" s="80"/>
    </row>
    <row r="45" spans="2:10" ht="13.5" customHeight="1">
      <c r="B45" s="90" t="s">
        <v>40</v>
      </c>
      <c r="C45" s="90"/>
      <c r="D45" s="90"/>
      <c r="E45" s="90"/>
      <c r="F45" s="91" t="s">
        <v>41</v>
      </c>
      <c r="G45" s="91"/>
      <c r="H45" s="91"/>
      <c r="I45" s="91"/>
      <c r="J45" s="91"/>
    </row>
    <row r="46" spans="3:10" ht="13.5">
      <c r="C46" s="5"/>
      <c r="D46" s="5"/>
      <c r="E46" s="5"/>
      <c r="F46" s="5"/>
      <c r="G46" s="5"/>
      <c r="H46" s="5"/>
      <c r="I46" s="5"/>
      <c r="J46" s="5"/>
    </row>
    <row r="47" spans="3:10" ht="13.5">
      <c r="C47" s="5"/>
      <c r="D47" s="5"/>
      <c r="E47" s="5"/>
      <c r="F47" s="5"/>
      <c r="G47" s="5"/>
      <c r="H47" s="5"/>
      <c r="I47" s="5"/>
      <c r="J47" s="5"/>
    </row>
    <row r="48" spans="3:10" ht="13.5">
      <c r="C48" s="5"/>
      <c r="D48" s="5"/>
      <c r="E48" s="5"/>
      <c r="F48" s="5"/>
      <c r="G48" s="5"/>
      <c r="H48" s="5"/>
      <c r="I48" s="5"/>
      <c r="J48" s="5"/>
    </row>
    <row r="49" spans="3:10" ht="13.5">
      <c r="C49" s="5"/>
      <c r="D49" s="5"/>
      <c r="E49" s="5"/>
      <c r="F49" s="5"/>
      <c r="G49" s="5"/>
      <c r="H49" s="5"/>
      <c r="I49" s="5"/>
      <c r="J49" s="5"/>
    </row>
    <row r="50" spans="3:10" ht="13.5">
      <c r="C50" s="5"/>
      <c r="D50" s="5"/>
      <c r="E50" s="5"/>
      <c r="F50" s="5"/>
      <c r="G50" s="5"/>
      <c r="H50" s="5"/>
      <c r="I50" s="5"/>
      <c r="J50" s="5"/>
    </row>
    <row r="51" spans="3:10" ht="13.5">
      <c r="C51" s="5"/>
      <c r="D51" s="5"/>
      <c r="E51" s="5"/>
      <c r="F51" s="5"/>
      <c r="G51" s="5"/>
      <c r="H51" s="5"/>
      <c r="I51" s="5"/>
      <c r="J51" s="5"/>
    </row>
    <row r="52" spans="3:10" ht="13.5">
      <c r="C52" s="5"/>
      <c r="D52" s="5"/>
      <c r="E52" s="5"/>
      <c r="F52" s="5"/>
      <c r="G52" s="5"/>
      <c r="H52" s="5"/>
      <c r="I52" s="5"/>
      <c r="J52" s="5"/>
    </row>
    <row r="53" spans="3:10" ht="13.5">
      <c r="C53" s="5"/>
      <c r="D53" s="5"/>
      <c r="E53" s="5"/>
      <c r="F53" s="5"/>
      <c r="G53" s="5"/>
      <c r="H53" s="5"/>
      <c r="I53" s="5"/>
      <c r="J53" s="5"/>
    </row>
    <row r="54" spans="3:10" ht="13.5">
      <c r="C54" s="5"/>
      <c r="D54" s="5"/>
      <c r="E54" s="5"/>
      <c r="F54" s="5"/>
      <c r="G54" s="5"/>
      <c r="H54" s="5"/>
      <c r="I54" s="5"/>
      <c r="J54" s="5"/>
    </row>
    <row r="55" spans="3:10" ht="13.5">
      <c r="C55" s="5"/>
      <c r="D55" s="5"/>
      <c r="E55" s="5"/>
      <c r="F55" s="5"/>
      <c r="G55" s="5"/>
      <c r="H55" s="5"/>
      <c r="I55" s="5"/>
      <c r="J55" s="5"/>
    </row>
    <row r="56" spans="3:10" ht="13.5">
      <c r="C56" s="5"/>
      <c r="D56" s="5"/>
      <c r="E56" s="5"/>
      <c r="F56" s="5"/>
      <c r="G56" s="5"/>
      <c r="H56" s="5"/>
      <c r="I56" s="5"/>
      <c r="J56" s="5"/>
    </row>
    <row r="57" spans="3:10" ht="13.5">
      <c r="C57" s="5"/>
      <c r="D57" s="5"/>
      <c r="E57" s="5"/>
      <c r="F57" s="5"/>
      <c r="G57" s="5"/>
      <c r="H57" s="5"/>
      <c r="I57" s="5"/>
      <c r="J57" s="5"/>
    </row>
    <row r="58" spans="3:10" ht="13.5">
      <c r="C58" s="5"/>
      <c r="D58" s="5"/>
      <c r="E58" s="5"/>
      <c r="F58" s="5"/>
      <c r="G58" s="5"/>
      <c r="H58" s="5"/>
      <c r="I58" s="5"/>
      <c r="J58" s="5"/>
    </row>
    <row r="59" spans="3:10" ht="13.5">
      <c r="C59" s="5"/>
      <c r="D59" s="5"/>
      <c r="E59" s="5"/>
      <c r="F59" s="5"/>
      <c r="G59" s="5"/>
      <c r="H59" s="5"/>
      <c r="I59" s="5"/>
      <c r="J59" s="5"/>
    </row>
    <row r="60" spans="3:10" ht="13.5">
      <c r="C60" s="5"/>
      <c r="D60" s="5"/>
      <c r="E60" s="5"/>
      <c r="F60" s="5"/>
      <c r="G60" s="5"/>
      <c r="H60" s="5"/>
      <c r="I60" s="5"/>
      <c r="J60" s="5"/>
    </row>
    <row r="61" spans="3:10" ht="13.5">
      <c r="C61" s="5"/>
      <c r="D61" s="5"/>
      <c r="E61" s="5"/>
      <c r="F61" s="5"/>
      <c r="G61" s="5"/>
      <c r="H61" s="5"/>
      <c r="I61" s="5"/>
      <c r="J61" s="5"/>
    </row>
    <row r="62" spans="2:10" ht="13.5">
      <c r="B62" s="1" t="s">
        <v>71</v>
      </c>
      <c r="I62" s="86" t="s">
        <v>43</v>
      </c>
      <c r="J62" s="86"/>
    </row>
    <row r="63" spans="2:10" ht="13.5">
      <c r="B63" s="84" t="s">
        <v>44</v>
      </c>
      <c r="C63" s="84"/>
      <c r="D63" s="84" t="s">
        <v>45</v>
      </c>
      <c r="E63" s="84" t="s">
        <v>46</v>
      </c>
      <c r="F63" s="84" t="s">
        <v>47</v>
      </c>
      <c r="G63" s="87" t="s">
        <v>48</v>
      </c>
      <c r="H63" s="87" t="s">
        <v>49</v>
      </c>
      <c r="I63" s="88"/>
      <c r="J63" s="84"/>
    </row>
    <row r="64" spans="2:10" ht="24">
      <c r="B64" s="84"/>
      <c r="C64" s="84"/>
      <c r="D64" s="84"/>
      <c r="E64" s="84"/>
      <c r="F64" s="84"/>
      <c r="G64" s="87"/>
      <c r="H64" s="87"/>
      <c r="I64" s="20" t="s">
        <v>50</v>
      </c>
      <c r="J64" s="20" t="s">
        <v>51</v>
      </c>
    </row>
    <row r="65" spans="2:10" ht="24.75" customHeight="1">
      <c r="B65" s="84" t="s">
        <v>52</v>
      </c>
      <c r="C65" s="84"/>
      <c r="D65" s="21">
        <v>9057</v>
      </c>
      <c r="E65" s="21">
        <v>8155</v>
      </c>
      <c r="F65" s="21">
        <v>8003</v>
      </c>
      <c r="G65" s="21">
        <v>7826</v>
      </c>
      <c r="H65" s="22">
        <v>7237</v>
      </c>
      <c r="I65" s="23">
        <f>H65/H65*100</f>
        <v>100</v>
      </c>
      <c r="J65" s="23">
        <f>(H65-G65)/G65*100</f>
        <v>-7.526194735497061</v>
      </c>
    </row>
    <row r="66" spans="2:10" ht="24.75" customHeight="1">
      <c r="B66" s="84" t="s">
        <v>53</v>
      </c>
      <c r="C66" s="84"/>
      <c r="D66" s="21">
        <v>2852</v>
      </c>
      <c r="E66" s="21">
        <v>2501</v>
      </c>
      <c r="F66" s="21">
        <v>2478</v>
      </c>
      <c r="G66" s="21">
        <v>2467</v>
      </c>
      <c r="H66" s="21">
        <v>2275</v>
      </c>
      <c r="I66" s="23">
        <f>H66/$H$66*100</f>
        <v>100</v>
      </c>
      <c r="J66" s="23">
        <f aca="true" t="shared" si="3" ref="J66:J79">(H66-G66)/G66*100</f>
        <v>-7.782732063234699</v>
      </c>
    </row>
    <row r="67" spans="2:10" ht="24.75" customHeight="1">
      <c r="B67" s="24">
        <v>49</v>
      </c>
      <c r="C67" s="25" t="s">
        <v>54</v>
      </c>
      <c r="D67" s="21">
        <v>7</v>
      </c>
      <c r="E67" s="21">
        <v>12</v>
      </c>
      <c r="F67" s="21">
        <v>9</v>
      </c>
      <c r="G67" s="21">
        <v>8</v>
      </c>
      <c r="H67" s="26">
        <v>4</v>
      </c>
      <c r="I67" s="23">
        <f aca="true" t="shared" si="4" ref="I67:I72">H67/$H$66*100</f>
        <v>0.1758241758241758</v>
      </c>
      <c r="J67" s="23">
        <f t="shared" si="3"/>
        <v>-50</v>
      </c>
    </row>
    <row r="68" spans="2:10" ht="24.75" customHeight="1">
      <c r="B68" s="24">
        <v>50</v>
      </c>
      <c r="C68" s="25" t="s">
        <v>55</v>
      </c>
      <c r="D68" s="21">
        <v>134</v>
      </c>
      <c r="E68" s="21">
        <v>110</v>
      </c>
      <c r="F68" s="21">
        <v>101</v>
      </c>
      <c r="G68" s="21">
        <v>100</v>
      </c>
      <c r="H68" s="26">
        <v>71</v>
      </c>
      <c r="I68" s="23">
        <f t="shared" si="4"/>
        <v>3.120879120879121</v>
      </c>
      <c r="J68" s="23">
        <f t="shared" si="3"/>
        <v>-28.999999999999996</v>
      </c>
    </row>
    <row r="69" spans="2:10" ht="24.75" customHeight="1">
      <c r="B69" s="24">
        <v>51</v>
      </c>
      <c r="C69" s="25" t="s">
        <v>56</v>
      </c>
      <c r="D69" s="21">
        <v>589</v>
      </c>
      <c r="E69" s="21">
        <v>505</v>
      </c>
      <c r="F69" s="21">
        <v>510</v>
      </c>
      <c r="G69" s="21">
        <v>519</v>
      </c>
      <c r="H69" s="26">
        <v>457</v>
      </c>
      <c r="I69" s="23">
        <f t="shared" si="4"/>
        <v>20.087912087912088</v>
      </c>
      <c r="J69" s="23">
        <f t="shared" si="3"/>
        <v>-11.946050096339114</v>
      </c>
    </row>
    <row r="70" spans="2:10" ht="24.75" customHeight="1">
      <c r="B70" s="24">
        <v>52</v>
      </c>
      <c r="C70" s="25" t="s">
        <v>57</v>
      </c>
      <c r="D70" s="21">
        <v>607</v>
      </c>
      <c r="E70" s="21">
        <v>500</v>
      </c>
      <c r="F70" s="21">
        <v>516</v>
      </c>
      <c r="G70" s="21">
        <v>500</v>
      </c>
      <c r="H70" s="26">
        <v>494</v>
      </c>
      <c r="I70" s="23">
        <f t="shared" si="4"/>
        <v>21.714285714285715</v>
      </c>
      <c r="J70" s="23">
        <f t="shared" si="3"/>
        <v>-1.2</v>
      </c>
    </row>
    <row r="71" spans="2:10" ht="24.75" customHeight="1">
      <c r="B71" s="24">
        <v>53</v>
      </c>
      <c r="C71" s="25" t="s">
        <v>58</v>
      </c>
      <c r="D71" s="21">
        <v>751</v>
      </c>
      <c r="E71" s="21">
        <v>635</v>
      </c>
      <c r="F71" s="21">
        <v>659</v>
      </c>
      <c r="G71" s="21">
        <v>681</v>
      </c>
      <c r="H71" s="26">
        <v>639</v>
      </c>
      <c r="I71" s="23">
        <f t="shared" si="4"/>
        <v>28.087912087912088</v>
      </c>
      <c r="J71" s="23">
        <f t="shared" si="3"/>
        <v>-6.167400881057269</v>
      </c>
    </row>
    <row r="72" spans="2:10" ht="24.75" customHeight="1">
      <c r="B72" s="24">
        <v>54</v>
      </c>
      <c r="C72" s="25" t="s">
        <v>59</v>
      </c>
      <c r="D72" s="21">
        <v>764</v>
      </c>
      <c r="E72" s="21">
        <v>739</v>
      </c>
      <c r="F72" s="21">
        <v>683</v>
      </c>
      <c r="G72" s="21">
        <v>659</v>
      </c>
      <c r="H72" s="26">
        <v>610</v>
      </c>
      <c r="I72" s="23">
        <f t="shared" si="4"/>
        <v>26.813186813186814</v>
      </c>
      <c r="J72" s="23">
        <f t="shared" si="3"/>
        <v>-7.435508345978755</v>
      </c>
    </row>
    <row r="73" spans="2:10" ht="24.75" customHeight="1">
      <c r="B73" s="85" t="s">
        <v>60</v>
      </c>
      <c r="C73" s="85"/>
      <c r="D73" s="21">
        <v>6205</v>
      </c>
      <c r="E73" s="21">
        <v>5654</v>
      </c>
      <c r="F73" s="21">
        <v>5525</v>
      </c>
      <c r="G73" s="21">
        <v>5359</v>
      </c>
      <c r="H73" s="21">
        <v>4962</v>
      </c>
      <c r="I73" s="23">
        <f>H73/$H$73*100</f>
        <v>100</v>
      </c>
      <c r="J73" s="23">
        <f t="shared" si="3"/>
        <v>-7.408098525844374</v>
      </c>
    </row>
    <row r="74" spans="2:10" ht="24.75" customHeight="1">
      <c r="B74" s="27">
        <v>55</v>
      </c>
      <c r="C74" s="28" t="s">
        <v>61</v>
      </c>
      <c r="D74" s="29">
        <v>14</v>
      </c>
      <c r="E74" s="29">
        <v>16</v>
      </c>
      <c r="F74" s="29">
        <v>15</v>
      </c>
      <c r="G74" s="29">
        <v>14</v>
      </c>
      <c r="H74" s="30">
        <v>29</v>
      </c>
      <c r="I74" s="23">
        <f aca="true" t="shared" si="5" ref="I74:I79">H74/$H$73*100</f>
        <v>0.5844417573559049</v>
      </c>
      <c r="J74" s="23">
        <f t="shared" si="3"/>
        <v>107.14285714285714</v>
      </c>
    </row>
    <row r="75" spans="2:10" ht="24.75" customHeight="1">
      <c r="B75" s="27">
        <v>56</v>
      </c>
      <c r="C75" s="28" t="s">
        <v>62</v>
      </c>
      <c r="D75" s="29">
        <v>1075</v>
      </c>
      <c r="E75" s="29">
        <v>993</v>
      </c>
      <c r="F75" s="29">
        <v>995</v>
      </c>
      <c r="G75" s="30">
        <v>978</v>
      </c>
      <c r="H75" s="30">
        <v>1027</v>
      </c>
      <c r="I75" s="23">
        <f t="shared" si="5"/>
        <v>20.697299476017736</v>
      </c>
      <c r="J75" s="23">
        <f t="shared" si="3"/>
        <v>5.010224948875256</v>
      </c>
    </row>
    <row r="76" spans="2:10" ht="24.75" customHeight="1">
      <c r="B76" s="31">
        <v>57</v>
      </c>
      <c r="C76" s="28" t="s">
        <v>63</v>
      </c>
      <c r="D76" s="29">
        <v>2163</v>
      </c>
      <c r="E76" s="29">
        <v>1879</v>
      </c>
      <c r="F76" s="29">
        <v>1877</v>
      </c>
      <c r="G76" s="30">
        <v>1780</v>
      </c>
      <c r="H76" s="30">
        <v>1575</v>
      </c>
      <c r="I76" s="23">
        <f t="shared" si="5"/>
        <v>31.74123337363966</v>
      </c>
      <c r="J76" s="23">
        <f t="shared" si="3"/>
        <v>-11.51685393258427</v>
      </c>
    </row>
    <row r="77" spans="2:10" ht="24.75" customHeight="1">
      <c r="B77" s="31">
        <v>58</v>
      </c>
      <c r="C77" s="28" t="s">
        <v>64</v>
      </c>
      <c r="D77" s="29">
        <v>421</v>
      </c>
      <c r="E77" s="29">
        <v>404</v>
      </c>
      <c r="F77" s="29">
        <v>420</v>
      </c>
      <c r="G77" s="30">
        <v>420</v>
      </c>
      <c r="H77" s="30">
        <v>378</v>
      </c>
      <c r="I77" s="23">
        <f t="shared" si="5"/>
        <v>7.617896009673519</v>
      </c>
      <c r="J77" s="23">
        <f t="shared" si="3"/>
        <v>-10</v>
      </c>
    </row>
    <row r="78" spans="2:10" ht="24.75" customHeight="1">
      <c r="B78" s="31">
        <v>59</v>
      </c>
      <c r="C78" s="28" t="s">
        <v>65</v>
      </c>
      <c r="D78" s="29">
        <v>581</v>
      </c>
      <c r="E78" s="29">
        <v>529</v>
      </c>
      <c r="F78" s="29">
        <v>495</v>
      </c>
      <c r="G78" s="30">
        <v>495</v>
      </c>
      <c r="H78" s="30">
        <v>391</v>
      </c>
      <c r="I78" s="23">
        <f t="shared" si="5"/>
        <v>7.879887142281339</v>
      </c>
      <c r="J78" s="23">
        <f t="shared" si="3"/>
        <v>-21.01010101010101</v>
      </c>
    </row>
    <row r="79" spans="2:10" ht="24.75" customHeight="1">
      <c r="B79" s="31">
        <v>60</v>
      </c>
      <c r="C79" s="28" t="s">
        <v>66</v>
      </c>
      <c r="D79" s="29">
        <v>1951</v>
      </c>
      <c r="E79" s="29">
        <v>1833</v>
      </c>
      <c r="F79" s="29">
        <v>1723</v>
      </c>
      <c r="G79" s="30">
        <v>1672</v>
      </c>
      <c r="H79" s="30">
        <v>1562</v>
      </c>
      <c r="I79" s="23">
        <f t="shared" si="5"/>
        <v>31.47924224103184</v>
      </c>
      <c r="J79" s="23">
        <f t="shared" si="3"/>
        <v>-6.578947368421052</v>
      </c>
    </row>
    <row r="80" spans="3:10" ht="13.5">
      <c r="C80" s="34"/>
      <c r="D80" s="34"/>
      <c r="E80" s="34"/>
      <c r="F80" s="34"/>
      <c r="G80" s="34"/>
      <c r="H80" s="34"/>
      <c r="I80" s="34"/>
      <c r="J80" s="34"/>
    </row>
    <row r="81" spans="3:10" ht="13.5">
      <c r="C81" s="32"/>
      <c r="D81" s="32"/>
      <c r="E81" s="32"/>
      <c r="F81" s="32"/>
      <c r="G81" s="32"/>
      <c r="H81" s="32"/>
      <c r="I81" s="32"/>
      <c r="J81" s="32"/>
    </row>
    <row r="82" spans="3:10" ht="13.5">
      <c r="C82" s="32"/>
      <c r="D82" s="32"/>
      <c r="E82" s="32"/>
      <c r="F82" s="32"/>
      <c r="G82" s="32"/>
      <c r="H82" s="32"/>
      <c r="I82" s="32"/>
      <c r="J82" s="32"/>
    </row>
    <row r="83" spans="2:3" ht="13.5">
      <c r="B83" s="33" t="s">
        <v>72</v>
      </c>
      <c r="C83" s="1" t="s">
        <v>73</v>
      </c>
    </row>
    <row r="84" spans="3:10" ht="13.5">
      <c r="C84" s="89" t="s">
        <v>74</v>
      </c>
      <c r="D84" s="80"/>
      <c r="E84" s="80"/>
      <c r="F84" s="80"/>
      <c r="G84" s="80"/>
      <c r="H84" s="80"/>
      <c r="I84" s="80"/>
      <c r="J84" s="80"/>
    </row>
    <row r="85" spans="3:10" ht="13.5">
      <c r="C85" s="80"/>
      <c r="D85" s="80"/>
      <c r="E85" s="80"/>
      <c r="F85" s="80"/>
      <c r="G85" s="80"/>
      <c r="H85" s="80"/>
      <c r="I85" s="80"/>
      <c r="J85" s="80"/>
    </row>
    <row r="86" spans="3:10" ht="13.5">
      <c r="C86" s="80"/>
      <c r="D86" s="80"/>
      <c r="E86" s="80"/>
      <c r="F86" s="80"/>
      <c r="G86" s="80"/>
      <c r="H86" s="80"/>
      <c r="I86" s="80"/>
      <c r="J86" s="80"/>
    </row>
    <row r="87" spans="3:10" ht="13.5">
      <c r="C87" s="80"/>
      <c r="D87" s="80"/>
      <c r="E87" s="80"/>
      <c r="F87" s="80"/>
      <c r="G87" s="80"/>
      <c r="H87" s="80"/>
      <c r="I87" s="80"/>
      <c r="J87" s="80"/>
    </row>
    <row r="88" spans="3:10" ht="20.25" customHeight="1">
      <c r="C88" s="5"/>
      <c r="D88" s="5"/>
      <c r="E88" s="5"/>
      <c r="F88" s="5"/>
      <c r="G88" s="5"/>
      <c r="H88" s="5"/>
      <c r="I88" s="5"/>
      <c r="J88" s="5"/>
    </row>
    <row r="89" spans="2:10" ht="13.5" customHeight="1">
      <c r="B89" s="90" t="s">
        <v>40</v>
      </c>
      <c r="C89" s="90"/>
      <c r="D89" s="90"/>
      <c r="E89" s="90"/>
      <c r="F89" s="91" t="s">
        <v>41</v>
      </c>
      <c r="G89" s="91"/>
      <c r="H89" s="91"/>
      <c r="I89" s="91"/>
      <c r="J89" s="91"/>
    </row>
    <row r="90" spans="3:10" ht="13.5">
      <c r="C90" s="5"/>
      <c r="D90" s="5"/>
      <c r="E90" s="5"/>
      <c r="F90" s="5"/>
      <c r="G90" s="5"/>
      <c r="H90" s="5"/>
      <c r="I90" s="5"/>
      <c r="J90" s="5"/>
    </row>
    <row r="91" spans="3:10" ht="13.5">
      <c r="C91" s="5"/>
      <c r="D91" s="5"/>
      <c r="E91" s="5"/>
      <c r="F91" s="5"/>
      <c r="G91" s="5"/>
      <c r="H91" s="5"/>
      <c r="I91" s="5"/>
      <c r="J91" s="5"/>
    </row>
    <row r="92" spans="3:10" ht="13.5">
      <c r="C92" s="5"/>
      <c r="D92" s="5"/>
      <c r="E92" s="5"/>
      <c r="F92" s="5"/>
      <c r="G92" s="5"/>
      <c r="H92" s="5"/>
      <c r="I92" s="5"/>
      <c r="J92" s="5"/>
    </row>
    <row r="93" spans="3:10" ht="13.5">
      <c r="C93" s="5"/>
      <c r="D93" s="5"/>
      <c r="E93" s="5"/>
      <c r="F93" s="5"/>
      <c r="G93" s="5"/>
      <c r="H93" s="5"/>
      <c r="I93" s="5"/>
      <c r="J93" s="5"/>
    </row>
    <row r="94" spans="3:10" ht="13.5">
      <c r="C94" s="5"/>
      <c r="D94" s="5"/>
      <c r="E94" s="5"/>
      <c r="F94" s="5"/>
      <c r="G94" s="5"/>
      <c r="H94" s="5"/>
      <c r="I94" s="5"/>
      <c r="J94" s="5"/>
    </row>
    <row r="95" spans="3:10" ht="13.5">
      <c r="C95" s="5"/>
      <c r="D95" s="5"/>
      <c r="E95" s="5"/>
      <c r="F95" s="5"/>
      <c r="G95" s="5"/>
      <c r="H95" s="5"/>
      <c r="I95" s="5"/>
      <c r="J95" s="5"/>
    </row>
    <row r="96" spans="3:10" ht="13.5">
      <c r="C96" s="5"/>
      <c r="D96" s="5"/>
      <c r="E96" s="5"/>
      <c r="F96" s="5"/>
      <c r="G96" s="5"/>
      <c r="H96" s="5"/>
      <c r="I96" s="5"/>
      <c r="J96" s="5"/>
    </row>
    <row r="97" spans="3:10" ht="13.5">
      <c r="C97" s="5"/>
      <c r="D97" s="5"/>
      <c r="E97" s="5"/>
      <c r="F97" s="5"/>
      <c r="G97" s="5"/>
      <c r="H97" s="5"/>
      <c r="I97" s="5"/>
      <c r="J97" s="5"/>
    </row>
    <row r="98" spans="3:10" ht="13.5">
      <c r="C98" s="5"/>
      <c r="D98" s="5"/>
      <c r="E98" s="5"/>
      <c r="F98" s="5"/>
      <c r="G98" s="5"/>
      <c r="H98" s="5"/>
      <c r="I98" s="5"/>
      <c r="J98" s="5"/>
    </row>
    <row r="99" spans="3:10" ht="13.5">
      <c r="C99" s="5"/>
      <c r="D99" s="5"/>
      <c r="E99" s="5"/>
      <c r="F99" s="5"/>
      <c r="G99" s="5"/>
      <c r="H99" s="5"/>
      <c r="I99" s="5"/>
      <c r="J99" s="5"/>
    </row>
    <row r="100" spans="3:10" ht="13.5">
      <c r="C100" s="5"/>
      <c r="D100" s="5"/>
      <c r="E100" s="5"/>
      <c r="F100" s="5"/>
      <c r="G100" s="5"/>
      <c r="H100" s="5"/>
      <c r="I100" s="5"/>
      <c r="J100" s="5"/>
    </row>
    <row r="101" spans="3:10" ht="13.5">
      <c r="C101" s="5"/>
      <c r="D101" s="5"/>
      <c r="E101" s="5"/>
      <c r="F101" s="5"/>
      <c r="G101" s="5"/>
      <c r="H101" s="5"/>
      <c r="I101" s="5"/>
      <c r="J101" s="5"/>
    </row>
    <row r="102" spans="3:10" ht="13.5">
      <c r="C102" s="5"/>
      <c r="D102" s="5"/>
      <c r="E102" s="5"/>
      <c r="F102" s="5"/>
      <c r="G102" s="5"/>
      <c r="H102" s="5"/>
      <c r="I102" s="5"/>
      <c r="J102" s="5"/>
    </row>
    <row r="103" spans="3:10" ht="13.5">
      <c r="C103" s="5"/>
      <c r="D103" s="5"/>
      <c r="E103" s="5"/>
      <c r="F103" s="5"/>
      <c r="G103" s="5"/>
      <c r="H103" s="5"/>
      <c r="I103" s="5"/>
      <c r="J103" s="5"/>
    </row>
    <row r="104" spans="3:10" ht="13.5">
      <c r="C104" s="5"/>
      <c r="D104" s="5"/>
      <c r="E104" s="5"/>
      <c r="F104" s="5"/>
      <c r="G104" s="5"/>
      <c r="H104" s="5"/>
      <c r="I104" s="5"/>
      <c r="J104" s="5"/>
    </row>
    <row r="105" spans="3:10" ht="13.5">
      <c r="C105" s="5"/>
      <c r="D105" s="5"/>
      <c r="E105" s="5"/>
      <c r="F105" s="5"/>
      <c r="G105" s="5"/>
      <c r="H105" s="5"/>
      <c r="I105" s="5"/>
      <c r="J105" s="5"/>
    </row>
    <row r="106" spans="2:10" ht="21.75" customHeight="1">
      <c r="B106" s="1" t="s">
        <v>75</v>
      </c>
      <c r="I106" s="86" t="s">
        <v>43</v>
      </c>
      <c r="J106" s="86"/>
    </row>
    <row r="107" spans="2:10" ht="21.75" customHeight="1">
      <c r="B107" s="84" t="s">
        <v>44</v>
      </c>
      <c r="C107" s="84"/>
      <c r="D107" s="84" t="s">
        <v>45</v>
      </c>
      <c r="E107" s="84" t="s">
        <v>46</v>
      </c>
      <c r="F107" s="84" t="s">
        <v>47</v>
      </c>
      <c r="G107" s="87" t="s">
        <v>48</v>
      </c>
      <c r="H107" s="87" t="s">
        <v>49</v>
      </c>
      <c r="I107" s="88"/>
      <c r="J107" s="84"/>
    </row>
    <row r="108" spans="2:10" ht="24">
      <c r="B108" s="84"/>
      <c r="C108" s="84"/>
      <c r="D108" s="84"/>
      <c r="E108" s="84"/>
      <c r="F108" s="84"/>
      <c r="G108" s="87"/>
      <c r="H108" s="87"/>
      <c r="I108" s="20" t="s">
        <v>50</v>
      </c>
      <c r="J108" s="20" t="s">
        <v>51</v>
      </c>
    </row>
    <row r="109" spans="2:10" ht="24.75" customHeight="1">
      <c r="B109" s="84" t="s">
        <v>52</v>
      </c>
      <c r="C109" s="84"/>
      <c r="D109" s="21">
        <f>SUM(D110,D117)</f>
        <v>4610</v>
      </c>
      <c r="E109" s="21">
        <f>SUM(E110,E117)</f>
        <v>4467</v>
      </c>
      <c r="F109" s="21">
        <v>4015</v>
      </c>
      <c r="G109" s="21">
        <f>SUM(G110,G117)</f>
        <v>3793</v>
      </c>
      <c r="H109" s="21">
        <f>SUM(H110,H117)</f>
        <v>3388</v>
      </c>
      <c r="I109" s="23">
        <f>H109/H109*100</f>
        <v>100</v>
      </c>
      <c r="J109" s="23">
        <f>(H109-G109)/G109*100</f>
        <v>-10.677563933561824</v>
      </c>
    </row>
    <row r="110" spans="2:10" ht="24.75" customHeight="1">
      <c r="B110" s="84" t="s">
        <v>53</v>
      </c>
      <c r="C110" s="84"/>
      <c r="D110" s="21">
        <f>SUM(D111:D116)</f>
        <v>890</v>
      </c>
      <c r="E110" s="21">
        <f>SUM(E111:E116)</f>
        <v>867</v>
      </c>
      <c r="F110" s="21">
        <v>802</v>
      </c>
      <c r="G110" s="21">
        <f>SUM(G111:G116)</f>
        <v>773</v>
      </c>
      <c r="H110" s="21">
        <f>SUM(H111:H116)</f>
        <v>669</v>
      </c>
      <c r="I110" s="23">
        <f>H110/$H$110*100</f>
        <v>100</v>
      </c>
      <c r="J110" s="23">
        <f aca="true" t="shared" si="6" ref="J110:J123">(H110-G110)/G110*100</f>
        <v>-13.454075032341525</v>
      </c>
    </row>
    <row r="111" spans="2:10" ht="24.75" customHeight="1">
      <c r="B111" s="24">
        <v>49</v>
      </c>
      <c r="C111" s="25" t="s">
        <v>54</v>
      </c>
      <c r="D111" s="21">
        <v>3</v>
      </c>
      <c r="E111" s="21">
        <v>2</v>
      </c>
      <c r="F111" s="21">
        <v>0</v>
      </c>
      <c r="G111" s="21">
        <v>1</v>
      </c>
      <c r="H111" s="26">
        <v>1</v>
      </c>
      <c r="I111" s="23">
        <f aca="true" t="shared" si="7" ref="I111:I116">H111/$H$110*100</f>
        <v>0.14947683109118087</v>
      </c>
      <c r="J111" s="23">
        <f t="shared" si="6"/>
        <v>0</v>
      </c>
    </row>
    <row r="112" spans="2:10" ht="24.75" customHeight="1">
      <c r="B112" s="24">
        <v>50</v>
      </c>
      <c r="C112" s="25" t="s">
        <v>55</v>
      </c>
      <c r="D112" s="21">
        <v>40</v>
      </c>
      <c r="E112" s="21">
        <v>37</v>
      </c>
      <c r="F112" s="21">
        <v>26</v>
      </c>
      <c r="G112" s="21">
        <v>29</v>
      </c>
      <c r="H112" s="26">
        <v>22</v>
      </c>
      <c r="I112" s="23">
        <f t="shared" si="7"/>
        <v>3.288490284005979</v>
      </c>
      <c r="J112" s="23">
        <f t="shared" si="6"/>
        <v>-24.137931034482758</v>
      </c>
    </row>
    <row r="113" spans="2:10" ht="24.75" customHeight="1">
      <c r="B113" s="24">
        <v>51</v>
      </c>
      <c r="C113" s="25" t="s">
        <v>56</v>
      </c>
      <c r="D113" s="21">
        <v>244</v>
      </c>
      <c r="E113" s="21">
        <v>239</v>
      </c>
      <c r="F113" s="21">
        <v>229</v>
      </c>
      <c r="G113" s="21">
        <v>217</v>
      </c>
      <c r="H113" s="26">
        <v>179</v>
      </c>
      <c r="I113" s="23">
        <f t="shared" si="7"/>
        <v>26.756352765321374</v>
      </c>
      <c r="J113" s="23">
        <f t="shared" si="6"/>
        <v>-17.51152073732719</v>
      </c>
    </row>
    <row r="114" spans="2:10" ht="24.75" customHeight="1">
      <c r="B114" s="24">
        <v>52</v>
      </c>
      <c r="C114" s="25" t="s">
        <v>57</v>
      </c>
      <c r="D114" s="21">
        <v>255</v>
      </c>
      <c r="E114" s="21">
        <v>238</v>
      </c>
      <c r="F114" s="21">
        <v>218</v>
      </c>
      <c r="G114" s="21">
        <v>210</v>
      </c>
      <c r="H114" s="26">
        <v>208</v>
      </c>
      <c r="I114" s="23">
        <f t="shared" si="7"/>
        <v>31.09118086696562</v>
      </c>
      <c r="J114" s="23">
        <f t="shared" si="6"/>
        <v>-0.9523809523809524</v>
      </c>
    </row>
    <row r="115" spans="2:10" ht="24.75" customHeight="1">
      <c r="B115" s="24">
        <v>53</v>
      </c>
      <c r="C115" s="25" t="s">
        <v>58</v>
      </c>
      <c r="D115" s="21">
        <v>165</v>
      </c>
      <c r="E115" s="21">
        <v>164</v>
      </c>
      <c r="F115" s="21">
        <v>159</v>
      </c>
      <c r="G115" s="21">
        <v>151</v>
      </c>
      <c r="H115" s="26">
        <v>130</v>
      </c>
      <c r="I115" s="23">
        <f t="shared" si="7"/>
        <v>19.43198804185351</v>
      </c>
      <c r="J115" s="23">
        <f t="shared" si="6"/>
        <v>-13.90728476821192</v>
      </c>
    </row>
    <row r="116" spans="2:10" ht="24.75" customHeight="1">
      <c r="B116" s="24">
        <v>54</v>
      </c>
      <c r="C116" s="25" t="s">
        <v>59</v>
      </c>
      <c r="D116" s="21">
        <v>183</v>
      </c>
      <c r="E116" s="21">
        <v>187</v>
      </c>
      <c r="F116" s="21">
        <v>170</v>
      </c>
      <c r="G116" s="21">
        <v>165</v>
      </c>
      <c r="H116" s="26">
        <v>129</v>
      </c>
      <c r="I116" s="23">
        <f t="shared" si="7"/>
        <v>19.282511210762333</v>
      </c>
      <c r="J116" s="23">
        <f t="shared" si="6"/>
        <v>-21.818181818181817</v>
      </c>
    </row>
    <row r="117" spans="2:10" ht="24.75" customHeight="1">
      <c r="B117" s="85" t="s">
        <v>60</v>
      </c>
      <c r="C117" s="85"/>
      <c r="D117" s="21">
        <f>SUM(D118:D123)</f>
        <v>3720</v>
      </c>
      <c r="E117" s="21">
        <f>SUM(E118:E123)</f>
        <v>3600</v>
      </c>
      <c r="F117" s="21">
        <f>SUM(F118:F123)</f>
        <v>3213</v>
      </c>
      <c r="G117" s="21">
        <f>SUM(G118:G123)</f>
        <v>3020</v>
      </c>
      <c r="H117" s="21">
        <f>SUM(H118:H123)</f>
        <v>2719</v>
      </c>
      <c r="I117" s="23">
        <f aca="true" t="shared" si="8" ref="I117:I123">H117/$H$117*100</f>
        <v>100</v>
      </c>
      <c r="J117" s="23">
        <f t="shared" si="6"/>
        <v>-9.966887417218544</v>
      </c>
    </row>
    <row r="118" spans="2:10" ht="24.75" customHeight="1">
      <c r="B118" s="27">
        <v>55</v>
      </c>
      <c r="C118" s="28" t="s">
        <v>61</v>
      </c>
      <c r="D118" s="29">
        <v>15</v>
      </c>
      <c r="E118" s="29">
        <v>16</v>
      </c>
      <c r="F118" s="29">
        <v>9</v>
      </c>
      <c r="G118" s="29">
        <v>9</v>
      </c>
      <c r="H118" s="30">
        <v>9</v>
      </c>
      <c r="I118" s="23">
        <f t="shared" si="8"/>
        <v>0.33100404560500185</v>
      </c>
      <c r="J118" s="23">
        <f t="shared" si="6"/>
        <v>0</v>
      </c>
    </row>
    <row r="119" spans="2:10" ht="24.75" customHeight="1">
      <c r="B119" s="27">
        <v>56</v>
      </c>
      <c r="C119" s="28" t="s">
        <v>62</v>
      </c>
      <c r="D119" s="29">
        <v>559</v>
      </c>
      <c r="E119" s="29">
        <v>522</v>
      </c>
      <c r="F119" s="29">
        <v>472</v>
      </c>
      <c r="G119" s="29">
        <v>442</v>
      </c>
      <c r="H119" s="30">
        <v>388</v>
      </c>
      <c r="I119" s="23">
        <f t="shared" si="8"/>
        <v>14.269952188304524</v>
      </c>
      <c r="J119" s="23">
        <f t="shared" si="6"/>
        <v>-12.217194570135746</v>
      </c>
    </row>
    <row r="120" spans="2:10" ht="24.75" customHeight="1">
      <c r="B120" s="31">
        <v>57</v>
      </c>
      <c r="C120" s="28" t="s">
        <v>63</v>
      </c>
      <c r="D120" s="29">
        <v>1477</v>
      </c>
      <c r="E120" s="29">
        <v>1370</v>
      </c>
      <c r="F120" s="29">
        <v>1272</v>
      </c>
      <c r="G120" s="29">
        <v>1224</v>
      </c>
      <c r="H120" s="30">
        <v>1055</v>
      </c>
      <c r="I120" s="23">
        <f t="shared" si="8"/>
        <v>38.801029790364105</v>
      </c>
      <c r="J120" s="23">
        <f t="shared" si="6"/>
        <v>-13.80718954248366</v>
      </c>
    </row>
    <row r="121" spans="2:10" ht="24.75" customHeight="1">
      <c r="B121" s="31">
        <v>58</v>
      </c>
      <c r="C121" s="28" t="s">
        <v>64</v>
      </c>
      <c r="D121" s="29">
        <v>240</v>
      </c>
      <c r="E121" s="29">
        <v>226</v>
      </c>
      <c r="F121" s="29">
        <v>229</v>
      </c>
      <c r="G121" s="29">
        <v>215</v>
      </c>
      <c r="H121" s="30">
        <v>210</v>
      </c>
      <c r="I121" s="23">
        <f t="shared" si="8"/>
        <v>7.723427730783376</v>
      </c>
      <c r="J121" s="23">
        <f t="shared" si="6"/>
        <v>-2.3255813953488373</v>
      </c>
    </row>
    <row r="122" spans="2:10" ht="24.75" customHeight="1">
      <c r="B122" s="31">
        <v>59</v>
      </c>
      <c r="C122" s="28" t="s">
        <v>65</v>
      </c>
      <c r="D122" s="29">
        <v>310</v>
      </c>
      <c r="E122" s="29">
        <v>296</v>
      </c>
      <c r="F122" s="29">
        <v>267</v>
      </c>
      <c r="G122" s="29">
        <v>242</v>
      </c>
      <c r="H122" s="30">
        <v>188</v>
      </c>
      <c r="I122" s="23">
        <f t="shared" si="8"/>
        <v>6.914306730415594</v>
      </c>
      <c r="J122" s="23">
        <f t="shared" si="6"/>
        <v>-22.31404958677686</v>
      </c>
    </row>
    <row r="123" spans="2:10" ht="24.75" customHeight="1">
      <c r="B123" s="31">
        <v>60</v>
      </c>
      <c r="C123" s="28" t="s">
        <v>66</v>
      </c>
      <c r="D123" s="29">
        <v>1119</v>
      </c>
      <c r="E123" s="29">
        <v>1170</v>
      </c>
      <c r="F123" s="29">
        <v>964</v>
      </c>
      <c r="G123" s="29">
        <v>888</v>
      </c>
      <c r="H123" s="30">
        <v>869</v>
      </c>
      <c r="I123" s="23">
        <f t="shared" si="8"/>
        <v>31.9602795145274</v>
      </c>
      <c r="J123" s="23">
        <f t="shared" si="6"/>
        <v>-2.1396396396396398</v>
      </c>
    </row>
    <row r="124" spans="3:10" ht="13.5">
      <c r="C124" s="34"/>
      <c r="D124" s="34"/>
      <c r="E124" s="34"/>
      <c r="F124" s="34"/>
      <c r="G124" s="34"/>
      <c r="H124" s="34"/>
      <c r="I124" s="34"/>
      <c r="J124" s="34"/>
    </row>
  </sheetData>
  <sheetProtection/>
  <mergeCells count="42">
    <mergeCell ref="C4:J7"/>
    <mergeCell ref="B9:E9"/>
    <mergeCell ref="F9:J9"/>
    <mergeCell ref="I20:J20"/>
    <mergeCell ref="B21:C22"/>
    <mergeCell ref="D21:D22"/>
    <mergeCell ref="E21:E22"/>
    <mergeCell ref="F21:F22"/>
    <mergeCell ref="G21:G22"/>
    <mergeCell ref="H21:H22"/>
    <mergeCell ref="I21:J21"/>
    <mergeCell ref="B23:C23"/>
    <mergeCell ref="B24:C24"/>
    <mergeCell ref="B31:C31"/>
    <mergeCell ref="C41:J44"/>
    <mergeCell ref="B45:E45"/>
    <mergeCell ref="F45:J45"/>
    <mergeCell ref="I62:J62"/>
    <mergeCell ref="B63:C64"/>
    <mergeCell ref="D63:D64"/>
    <mergeCell ref="E63:E64"/>
    <mergeCell ref="F63:F64"/>
    <mergeCell ref="G63:G64"/>
    <mergeCell ref="H63:H64"/>
    <mergeCell ref="I63:J63"/>
    <mergeCell ref="I107:J107"/>
    <mergeCell ref="B65:C65"/>
    <mergeCell ref="B66:C66"/>
    <mergeCell ref="B73:C73"/>
    <mergeCell ref="C84:J87"/>
    <mergeCell ref="B89:E89"/>
    <mergeCell ref="F89:J89"/>
    <mergeCell ref="B109:C109"/>
    <mergeCell ref="B110:C110"/>
    <mergeCell ref="B117:C117"/>
    <mergeCell ref="I106:J106"/>
    <mergeCell ref="B107:C108"/>
    <mergeCell ref="D107:D108"/>
    <mergeCell ref="E107:E108"/>
    <mergeCell ref="F107:F108"/>
    <mergeCell ref="G107:G108"/>
    <mergeCell ref="H107:H108"/>
  </mergeCells>
  <printOptions/>
  <pageMargins left="0.5905511811023623" right="0.5905511811023623" top="0.7480314960629921" bottom="0.7480314960629921" header="0.31496062992125984" footer="0.31496062992125984"/>
  <pageSetup firstPageNumber="9" useFirstPageNumber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2:L124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3.140625" style="1" customWidth="1"/>
    <col min="2" max="2" width="3.7109375" style="1" customWidth="1"/>
    <col min="3" max="3" width="23.421875" style="1" customWidth="1"/>
    <col min="4" max="9" width="8.421875" style="1" customWidth="1"/>
    <col min="10" max="10" width="7.8515625" style="1" customWidth="1"/>
    <col min="11" max="12" width="9.00390625" style="1" customWidth="1"/>
    <col min="13" max="13" width="3.7109375" style="1" customWidth="1"/>
    <col min="14" max="16384" width="9.00390625" style="1" customWidth="1"/>
  </cols>
  <sheetData>
    <row r="1" ht="9.75" customHeight="1"/>
    <row r="2" ht="13.5">
      <c r="B2" s="1" t="s">
        <v>76</v>
      </c>
    </row>
    <row r="3" ht="13.5">
      <c r="B3" s="1" t="s">
        <v>77</v>
      </c>
    </row>
    <row r="4" spans="3:11" ht="26.25" customHeight="1">
      <c r="C4" s="80" t="s">
        <v>78</v>
      </c>
      <c r="D4" s="80"/>
      <c r="E4" s="80"/>
      <c r="F4" s="80"/>
      <c r="G4" s="80"/>
      <c r="H4" s="80"/>
      <c r="I4" s="80"/>
      <c r="J4" s="80"/>
      <c r="K4" s="80"/>
    </row>
    <row r="5" spans="3:11" ht="26.25" customHeight="1">
      <c r="C5" s="80"/>
      <c r="D5" s="80"/>
      <c r="E5" s="80"/>
      <c r="F5" s="80"/>
      <c r="G5" s="80"/>
      <c r="H5" s="80"/>
      <c r="I5" s="80"/>
      <c r="J5" s="80"/>
      <c r="K5" s="80"/>
    </row>
    <row r="6" spans="3:11" ht="26.25" customHeight="1">
      <c r="C6" s="80"/>
      <c r="D6" s="80"/>
      <c r="E6" s="80"/>
      <c r="F6" s="80"/>
      <c r="G6" s="80"/>
      <c r="H6" s="80"/>
      <c r="I6" s="80"/>
      <c r="J6" s="80"/>
      <c r="K6" s="80"/>
    </row>
    <row r="7" spans="3:11" ht="28.5" customHeight="1">
      <c r="C7" s="80"/>
      <c r="D7" s="80"/>
      <c r="E7" s="80"/>
      <c r="F7" s="80"/>
      <c r="G7" s="80"/>
      <c r="H7" s="80"/>
      <c r="I7" s="80"/>
      <c r="J7" s="80"/>
      <c r="K7" s="80"/>
    </row>
    <row r="8" spans="2:10" ht="13.5">
      <c r="B8" s="101" t="s">
        <v>79</v>
      </c>
      <c r="C8" s="101"/>
      <c r="D8" s="101"/>
      <c r="E8" s="101"/>
      <c r="F8" s="102" t="s">
        <v>80</v>
      </c>
      <c r="G8" s="102"/>
      <c r="H8" s="102"/>
      <c r="I8" s="102"/>
      <c r="J8" s="102"/>
    </row>
    <row r="9" spans="3:10" ht="26.25" customHeight="1">
      <c r="C9" s="5"/>
      <c r="D9" s="5"/>
      <c r="E9" s="5"/>
      <c r="F9" s="5"/>
      <c r="G9" s="5"/>
      <c r="H9" s="5"/>
      <c r="I9" s="5"/>
      <c r="J9" s="5"/>
    </row>
    <row r="10" spans="3:10" ht="26.25" customHeight="1">
      <c r="C10" s="5"/>
      <c r="D10" s="5"/>
      <c r="E10" s="5"/>
      <c r="F10" s="5"/>
      <c r="G10" s="5"/>
      <c r="H10" s="5"/>
      <c r="I10" s="5"/>
      <c r="J10" s="5"/>
    </row>
    <row r="11" spans="3:10" ht="26.25" customHeight="1">
      <c r="C11" s="5"/>
      <c r="D11" s="5"/>
      <c r="E11" s="5"/>
      <c r="F11" s="5"/>
      <c r="G11" s="5"/>
      <c r="H11" s="5"/>
      <c r="I11" s="5"/>
      <c r="J11" s="5"/>
    </row>
    <row r="12" spans="3:10" ht="26.25" customHeight="1">
      <c r="C12" s="5"/>
      <c r="D12" s="5"/>
      <c r="E12" s="5"/>
      <c r="F12" s="5"/>
      <c r="G12" s="5"/>
      <c r="H12" s="5"/>
      <c r="I12" s="5"/>
      <c r="J12" s="5"/>
    </row>
    <row r="13" spans="3:10" ht="26.25" customHeight="1">
      <c r="C13" s="5"/>
      <c r="D13" s="5"/>
      <c r="E13" s="5"/>
      <c r="F13" s="5"/>
      <c r="G13" s="5"/>
      <c r="H13" s="5"/>
      <c r="I13" s="5"/>
      <c r="J13" s="5"/>
    </row>
    <row r="14" spans="3:10" ht="26.25" customHeight="1">
      <c r="C14" s="5"/>
      <c r="D14" s="5"/>
      <c r="E14" s="5"/>
      <c r="F14" s="5"/>
      <c r="G14" s="5"/>
      <c r="H14" s="5"/>
      <c r="I14" s="5"/>
      <c r="J14" s="5"/>
    </row>
    <row r="15" spans="3:10" ht="26.25" customHeight="1">
      <c r="C15" s="5"/>
      <c r="D15" s="5"/>
      <c r="E15" s="5"/>
      <c r="F15" s="5"/>
      <c r="G15" s="5"/>
      <c r="H15" s="5"/>
      <c r="I15" s="5"/>
      <c r="J15" s="5"/>
    </row>
    <row r="16" spans="3:10" ht="20.25" customHeight="1">
      <c r="C16" s="5"/>
      <c r="D16" s="5"/>
      <c r="E16" s="5"/>
      <c r="F16" s="5"/>
      <c r="G16" s="5"/>
      <c r="H16" s="5"/>
      <c r="I16" s="5"/>
      <c r="J16" s="5"/>
    </row>
    <row r="17" ht="4.5" customHeight="1"/>
    <row r="18" spans="2:10" ht="13.5">
      <c r="B18" s="1" t="s">
        <v>81</v>
      </c>
      <c r="I18" s="86" t="s">
        <v>82</v>
      </c>
      <c r="J18" s="86"/>
    </row>
    <row r="19" spans="2:10" ht="13.5">
      <c r="B19" s="84" t="s">
        <v>44</v>
      </c>
      <c r="C19" s="84"/>
      <c r="D19" s="84" t="s">
        <v>45</v>
      </c>
      <c r="E19" s="84" t="s">
        <v>46</v>
      </c>
      <c r="F19" s="84" t="s">
        <v>47</v>
      </c>
      <c r="G19" s="87" t="s">
        <v>48</v>
      </c>
      <c r="H19" s="104" t="s">
        <v>49</v>
      </c>
      <c r="J19" s="35"/>
    </row>
    <row r="20" spans="2:10" ht="24">
      <c r="B20" s="84"/>
      <c r="C20" s="84"/>
      <c r="D20" s="84"/>
      <c r="E20" s="84"/>
      <c r="F20" s="84"/>
      <c r="G20" s="87"/>
      <c r="H20" s="105"/>
      <c r="I20" s="20" t="s">
        <v>50</v>
      </c>
      <c r="J20" s="20" t="s">
        <v>51</v>
      </c>
    </row>
    <row r="21" spans="2:10" ht="24.75" customHeight="1">
      <c r="B21" s="84" t="s">
        <v>52</v>
      </c>
      <c r="C21" s="84"/>
      <c r="D21" s="21">
        <v>84136</v>
      </c>
      <c r="E21" s="21">
        <v>84659</v>
      </c>
      <c r="F21" s="21">
        <v>79412</v>
      </c>
      <c r="G21" s="21">
        <v>77899</v>
      </c>
      <c r="H21" s="22">
        <v>72375</v>
      </c>
      <c r="I21" s="23">
        <v>100</v>
      </c>
      <c r="J21" s="23">
        <v>-7.091233520327604</v>
      </c>
    </row>
    <row r="22" spans="2:10" ht="24.75" customHeight="1">
      <c r="B22" s="84" t="s">
        <v>53</v>
      </c>
      <c r="C22" s="84"/>
      <c r="D22" s="21">
        <v>36312</v>
      </c>
      <c r="E22" s="21">
        <v>34247</v>
      </c>
      <c r="F22" s="21">
        <v>30532</v>
      </c>
      <c r="G22" s="21">
        <v>29001</v>
      </c>
      <c r="H22" s="21">
        <v>26247</v>
      </c>
      <c r="I22" s="23">
        <v>100</v>
      </c>
      <c r="J22" s="23">
        <v>-9.496224268128685</v>
      </c>
    </row>
    <row r="23" spans="2:10" ht="24.75" customHeight="1">
      <c r="B23" s="24">
        <v>49</v>
      </c>
      <c r="C23" s="25" t="s">
        <v>54</v>
      </c>
      <c r="D23" s="21">
        <v>127</v>
      </c>
      <c r="E23" s="21">
        <v>150</v>
      </c>
      <c r="F23" s="21">
        <v>55</v>
      </c>
      <c r="G23" s="21">
        <v>82</v>
      </c>
      <c r="H23" s="26">
        <v>53</v>
      </c>
      <c r="I23" s="23">
        <v>0.20192783937211875</v>
      </c>
      <c r="J23" s="23">
        <v>-35.36585365853659</v>
      </c>
    </row>
    <row r="24" spans="2:10" ht="24.75" customHeight="1">
      <c r="B24" s="24">
        <v>50</v>
      </c>
      <c r="C24" s="25" t="s">
        <v>55</v>
      </c>
      <c r="D24" s="21">
        <v>1041</v>
      </c>
      <c r="E24" s="21">
        <v>980</v>
      </c>
      <c r="F24" s="21">
        <v>756</v>
      </c>
      <c r="G24" s="21">
        <v>776</v>
      </c>
      <c r="H24" s="26">
        <v>594</v>
      </c>
      <c r="I24" s="23">
        <v>2.263115784661104</v>
      </c>
      <c r="J24" s="23">
        <v>-23.45360824742268</v>
      </c>
    </row>
    <row r="25" spans="2:10" ht="24.75" customHeight="1">
      <c r="B25" s="24">
        <v>51</v>
      </c>
      <c r="C25" s="25" t="s">
        <v>56</v>
      </c>
      <c r="D25" s="21">
        <v>9444</v>
      </c>
      <c r="E25" s="21">
        <v>9668</v>
      </c>
      <c r="F25" s="21">
        <v>9006</v>
      </c>
      <c r="G25" s="21">
        <v>8525</v>
      </c>
      <c r="H25" s="26">
        <v>7603</v>
      </c>
      <c r="I25" s="23">
        <v>28.96712005181545</v>
      </c>
      <c r="J25" s="23">
        <v>-10.815249266862171</v>
      </c>
    </row>
    <row r="26" spans="2:10" ht="24.75" customHeight="1">
      <c r="B26" s="24">
        <v>52</v>
      </c>
      <c r="C26" s="25" t="s">
        <v>57</v>
      </c>
      <c r="D26" s="21">
        <v>7002</v>
      </c>
      <c r="E26" s="21">
        <v>6028</v>
      </c>
      <c r="F26" s="21">
        <v>5626</v>
      </c>
      <c r="G26" s="21">
        <v>5643</v>
      </c>
      <c r="H26" s="26">
        <v>5067</v>
      </c>
      <c r="I26" s="23">
        <v>19.30506343582124</v>
      </c>
      <c r="J26" s="23">
        <v>-10.207336523125997</v>
      </c>
    </row>
    <row r="27" spans="2:10" ht="24.75" customHeight="1">
      <c r="B27" s="24">
        <v>53</v>
      </c>
      <c r="C27" s="25" t="s">
        <v>58</v>
      </c>
      <c r="D27" s="21">
        <v>9970</v>
      </c>
      <c r="E27" s="21">
        <v>8893</v>
      </c>
      <c r="F27" s="21">
        <v>7914</v>
      </c>
      <c r="G27" s="21">
        <v>7395</v>
      </c>
      <c r="H27" s="26">
        <v>7209</v>
      </c>
      <c r="I27" s="23">
        <v>27.465996113841584</v>
      </c>
      <c r="J27" s="23">
        <v>-2.5152129817444218</v>
      </c>
    </row>
    <row r="28" spans="2:10" ht="24.75" customHeight="1">
      <c r="B28" s="24">
        <v>54</v>
      </c>
      <c r="C28" s="25" t="s">
        <v>59</v>
      </c>
      <c r="D28" s="21">
        <v>8623</v>
      </c>
      <c r="E28" s="21">
        <v>5135</v>
      </c>
      <c r="F28" s="21">
        <v>7059</v>
      </c>
      <c r="G28" s="21">
        <v>6580</v>
      </c>
      <c r="H28" s="26">
        <v>5721</v>
      </c>
      <c r="I28" s="23">
        <v>21.796776774488514</v>
      </c>
      <c r="J28" s="23">
        <v>-13.054711246200606</v>
      </c>
    </row>
    <row r="29" spans="2:10" ht="24.75" customHeight="1">
      <c r="B29" s="85" t="s">
        <v>60</v>
      </c>
      <c r="C29" s="85"/>
      <c r="D29" s="21">
        <v>47824</v>
      </c>
      <c r="E29" s="21">
        <v>50412</v>
      </c>
      <c r="F29" s="21">
        <v>48880</v>
      </c>
      <c r="G29" s="21">
        <v>48898</v>
      </c>
      <c r="H29" s="21">
        <v>46128</v>
      </c>
      <c r="I29" s="23">
        <v>100</v>
      </c>
      <c r="J29" s="23">
        <v>-5.66485336823592</v>
      </c>
    </row>
    <row r="30" spans="2:10" ht="24.75" customHeight="1">
      <c r="B30" s="27">
        <v>55</v>
      </c>
      <c r="C30" s="28" t="s">
        <v>61</v>
      </c>
      <c r="D30" s="29">
        <v>2421</v>
      </c>
      <c r="E30" s="29">
        <v>2285</v>
      </c>
      <c r="F30" s="29">
        <v>2733</v>
      </c>
      <c r="G30" s="29">
        <v>2407</v>
      </c>
      <c r="H30" s="30">
        <v>2531</v>
      </c>
      <c r="I30" s="23">
        <v>5.486906000693722</v>
      </c>
      <c r="J30" s="23">
        <v>5.1516410469464065</v>
      </c>
    </row>
    <row r="31" spans="2:10" ht="24.75" customHeight="1">
      <c r="B31" s="27">
        <v>56</v>
      </c>
      <c r="C31" s="28" t="s">
        <v>62</v>
      </c>
      <c r="D31" s="29">
        <v>5544</v>
      </c>
      <c r="E31" s="29">
        <v>5854</v>
      </c>
      <c r="F31" s="29">
        <v>5203</v>
      </c>
      <c r="G31" s="29">
        <v>5042</v>
      </c>
      <c r="H31" s="30">
        <v>5177</v>
      </c>
      <c r="I31" s="23">
        <v>11.223118279569892</v>
      </c>
      <c r="J31" s="23">
        <v>2.67750892502975</v>
      </c>
    </row>
    <row r="32" spans="2:10" ht="24.75" customHeight="1">
      <c r="B32" s="31">
        <v>57</v>
      </c>
      <c r="C32" s="28" t="s">
        <v>63</v>
      </c>
      <c r="D32" s="29">
        <v>19147</v>
      </c>
      <c r="E32" s="29">
        <v>20673</v>
      </c>
      <c r="F32" s="29">
        <v>20850</v>
      </c>
      <c r="G32" s="29">
        <v>21337</v>
      </c>
      <c r="H32" s="30">
        <v>19805</v>
      </c>
      <c r="I32" s="23">
        <v>42.93487686437739</v>
      </c>
      <c r="J32" s="23">
        <v>-7.180015934761213</v>
      </c>
    </row>
    <row r="33" spans="2:10" ht="24.75" customHeight="1">
      <c r="B33" s="31">
        <v>58</v>
      </c>
      <c r="C33" s="28" t="s">
        <v>64</v>
      </c>
      <c r="D33" s="29">
        <v>4062</v>
      </c>
      <c r="E33" s="29">
        <v>3929</v>
      </c>
      <c r="F33" s="29">
        <v>3840</v>
      </c>
      <c r="G33" s="29">
        <v>3803</v>
      </c>
      <c r="H33" s="30">
        <v>3759</v>
      </c>
      <c r="I33" s="23">
        <v>8.149063475546306</v>
      </c>
      <c r="J33" s="23">
        <v>-1.1569813305285301</v>
      </c>
    </row>
    <row r="34" spans="2:10" ht="24.75" customHeight="1">
      <c r="B34" s="31">
        <v>59</v>
      </c>
      <c r="C34" s="28" t="s">
        <v>65</v>
      </c>
      <c r="D34" s="29">
        <v>3632</v>
      </c>
      <c r="E34" s="29">
        <v>3808</v>
      </c>
      <c r="F34" s="29">
        <v>3371</v>
      </c>
      <c r="G34" s="29">
        <v>2979</v>
      </c>
      <c r="H34" s="30">
        <v>2328</v>
      </c>
      <c r="I34" s="23">
        <v>5.046826222684704</v>
      </c>
      <c r="J34" s="23">
        <v>-21.852970795568982</v>
      </c>
    </row>
    <row r="35" spans="2:10" ht="24.75" customHeight="1">
      <c r="B35" s="31">
        <v>60</v>
      </c>
      <c r="C35" s="28" t="s">
        <v>66</v>
      </c>
      <c r="D35" s="29">
        <v>12868</v>
      </c>
      <c r="E35" s="29">
        <v>13863</v>
      </c>
      <c r="F35" s="29">
        <v>12883</v>
      </c>
      <c r="G35" s="29">
        <v>13330</v>
      </c>
      <c r="H35" s="30">
        <v>12528</v>
      </c>
      <c r="I35" s="23">
        <v>27.15920915712799</v>
      </c>
      <c r="J35" s="23">
        <v>-6.016504126031508</v>
      </c>
    </row>
    <row r="36" spans="3:10" ht="21.75" customHeight="1">
      <c r="C36" s="99" t="s">
        <v>83</v>
      </c>
      <c r="D36" s="99"/>
      <c r="E36" s="99"/>
      <c r="F36" s="99"/>
      <c r="G36" s="99"/>
      <c r="H36" s="99"/>
      <c r="I36" s="99"/>
      <c r="J36" s="99"/>
    </row>
    <row r="37" spans="3:10" ht="21.75" customHeight="1">
      <c r="C37" s="100"/>
      <c r="D37" s="100"/>
      <c r="E37" s="100"/>
      <c r="F37" s="100"/>
      <c r="G37" s="100"/>
      <c r="H37" s="100"/>
      <c r="I37" s="100"/>
      <c r="J37" s="100"/>
    </row>
    <row r="38" spans="3:10" ht="14.25" customHeight="1">
      <c r="C38" s="32"/>
      <c r="D38" s="32"/>
      <c r="E38" s="32"/>
      <c r="F38" s="32"/>
      <c r="G38" s="32"/>
      <c r="H38" s="32"/>
      <c r="I38" s="32"/>
      <c r="J38" s="32"/>
    </row>
    <row r="39" ht="21.75" customHeight="1">
      <c r="B39" s="1" t="s">
        <v>84</v>
      </c>
    </row>
    <row r="40" spans="2:3" ht="13.5">
      <c r="B40" s="33" t="s">
        <v>85</v>
      </c>
      <c r="C40" s="1" t="s">
        <v>69</v>
      </c>
    </row>
    <row r="41" spans="3:11" ht="13.5" customHeight="1">
      <c r="C41" s="89" t="s">
        <v>86</v>
      </c>
      <c r="D41" s="80"/>
      <c r="E41" s="80"/>
      <c r="F41" s="80"/>
      <c r="G41" s="80"/>
      <c r="H41" s="80"/>
      <c r="I41" s="80"/>
      <c r="J41" s="80"/>
      <c r="K41" s="80"/>
    </row>
    <row r="42" spans="3:11" ht="13.5">
      <c r="C42" s="80"/>
      <c r="D42" s="80"/>
      <c r="E42" s="80"/>
      <c r="F42" s="80"/>
      <c r="G42" s="80"/>
      <c r="H42" s="80"/>
      <c r="I42" s="80"/>
      <c r="J42" s="80"/>
      <c r="K42" s="80"/>
    </row>
    <row r="43" spans="3:11" ht="13.5">
      <c r="C43" s="80"/>
      <c r="D43" s="80"/>
      <c r="E43" s="80"/>
      <c r="F43" s="80"/>
      <c r="G43" s="80"/>
      <c r="H43" s="80"/>
      <c r="I43" s="80"/>
      <c r="J43" s="80"/>
      <c r="K43" s="80"/>
    </row>
    <row r="44" spans="3:11" ht="33.75" customHeight="1">
      <c r="C44" s="80"/>
      <c r="D44" s="80"/>
      <c r="E44" s="80"/>
      <c r="F44" s="80"/>
      <c r="G44" s="80"/>
      <c r="H44" s="80"/>
      <c r="I44" s="80"/>
      <c r="J44" s="80"/>
      <c r="K44" s="80"/>
    </row>
    <row r="45" spans="2:10" ht="13.5" customHeight="1">
      <c r="B45" s="101" t="s">
        <v>79</v>
      </c>
      <c r="C45" s="101"/>
      <c r="D45" s="101"/>
      <c r="E45" s="101"/>
      <c r="F45" s="102" t="s">
        <v>80</v>
      </c>
      <c r="G45" s="102"/>
      <c r="H45" s="102"/>
      <c r="I45" s="102"/>
      <c r="J45" s="102"/>
    </row>
    <row r="46" spans="3:10" ht="13.5">
      <c r="C46" s="14"/>
      <c r="D46" s="14"/>
      <c r="E46" s="14"/>
      <c r="F46" s="14"/>
      <c r="G46" s="14"/>
      <c r="H46" s="14"/>
      <c r="I46" s="14"/>
      <c r="J46" s="14"/>
    </row>
    <row r="47" spans="3:10" ht="13.5">
      <c r="C47" s="14"/>
      <c r="D47" s="14"/>
      <c r="E47" s="14"/>
      <c r="F47" s="14"/>
      <c r="G47" s="14"/>
      <c r="H47" s="14"/>
      <c r="I47" s="14"/>
      <c r="J47" s="14"/>
    </row>
    <row r="48" spans="3:10" ht="13.5">
      <c r="C48" s="14"/>
      <c r="D48" s="14"/>
      <c r="E48" s="14"/>
      <c r="F48" s="14"/>
      <c r="G48" s="14"/>
      <c r="H48" s="14"/>
      <c r="I48" s="14"/>
      <c r="J48" s="14"/>
    </row>
    <row r="49" spans="3:10" ht="13.5">
      <c r="C49" s="14"/>
      <c r="D49" s="14"/>
      <c r="E49" s="14"/>
      <c r="F49" s="14"/>
      <c r="G49" s="14"/>
      <c r="H49" s="14"/>
      <c r="I49" s="14"/>
      <c r="J49" s="14"/>
    </row>
    <row r="50" spans="3:10" ht="13.5">
      <c r="C50" s="14"/>
      <c r="D50" s="14"/>
      <c r="E50" s="14"/>
      <c r="F50" s="14"/>
      <c r="G50" s="14"/>
      <c r="H50" s="14"/>
      <c r="I50" s="14"/>
      <c r="J50" s="14"/>
    </row>
    <row r="51" spans="3:10" ht="13.5">
      <c r="C51" s="14"/>
      <c r="D51" s="14"/>
      <c r="E51" s="14"/>
      <c r="F51" s="14"/>
      <c r="G51" s="14"/>
      <c r="H51" s="14"/>
      <c r="I51" s="14"/>
      <c r="J51" s="14"/>
    </row>
    <row r="52" spans="3:10" ht="13.5">
      <c r="C52" s="14"/>
      <c r="D52" s="14"/>
      <c r="E52" s="14"/>
      <c r="F52" s="14"/>
      <c r="G52" s="14"/>
      <c r="H52" s="14"/>
      <c r="I52" s="14"/>
      <c r="J52" s="14"/>
    </row>
    <row r="53" spans="3:10" ht="13.5">
      <c r="C53" s="14"/>
      <c r="D53" s="14"/>
      <c r="E53" s="14"/>
      <c r="F53" s="14"/>
      <c r="G53" s="14"/>
      <c r="H53" s="14"/>
      <c r="I53" s="14"/>
      <c r="J53" s="14"/>
    </row>
    <row r="54" spans="3:10" ht="13.5">
      <c r="C54" s="14"/>
      <c r="D54" s="14"/>
      <c r="E54" s="14"/>
      <c r="F54" s="14"/>
      <c r="G54" s="14"/>
      <c r="H54" s="14"/>
      <c r="I54" s="14"/>
      <c r="J54" s="14"/>
    </row>
    <row r="55" spans="3:10" ht="13.5">
      <c r="C55" s="14"/>
      <c r="D55" s="14"/>
      <c r="E55" s="14"/>
      <c r="F55" s="14"/>
      <c r="G55" s="14"/>
      <c r="H55" s="14"/>
      <c r="I55" s="14"/>
      <c r="J55" s="14"/>
    </row>
    <row r="56" spans="3:10" ht="13.5">
      <c r="C56" s="14"/>
      <c r="D56" s="14"/>
      <c r="E56" s="14"/>
      <c r="F56" s="14"/>
      <c r="G56" s="14"/>
      <c r="H56" s="14"/>
      <c r="I56" s="14"/>
      <c r="J56" s="14"/>
    </row>
    <row r="57" spans="3:10" ht="13.5">
      <c r="C57" s="14"/>
      <c r="D57" s="14"/>
      <c r="E57" s="14"/>
      <c r="F57" s="14"/>
      <c r="G57" s="14"/>
      <c r="H57" s="14"/>
      <c r="I57" s="14"/>
      <c r="J57" s="14"/>
    </row>
    <row r="58" spans="3:10" ht="13.5">
      <c r="C58" s="14"/>
      <c r="D58" s="14"/>
      <c r="E58" s="14"/>
      <c r="F58" s="14"/>
      <c r="G58" s="14"/>
      <c r="H58" s="14"/>
      <c r="I58" s="14"/>
      <c r="J58" s="14"/>
    </row>
    <row r="59" spans="3:10" ht="13.5">
      <c r="C59" s="14"/>
      <c r="D59" s="14"/>
      <c r="E59" s="14"/>
      <c r="F59" s="14"/>
      <c r="G59" s="14"/>
      <c r="H59" s="14"/>
      <c r="I59" s="14"/>
      <c r="J59" s="14"/>
    </row>
    <row r="60" spans="3:10" ht="13.5">
      <c r="C60" s="14"/>
      <c r="D60" s="14"/>
      <c r="E60" s="14"/>
      <c r="F60" s="14"/>
      <c r="G60" s="14"/>
      <c r="H60" s="14"/>
      <c r="I60" s="14"/>
      <c r="J60" s="14"/>
    </row>
    <row r="61" spans="2:10" ht="17.25" customHeight="1">
      <c r="B61" s="1" t="s">
        <v>87</v>
      </c>
      <c r="I61" s="103" t="s">
        <v>82</v>
      </c>
      <c r="J61" s="103"/>
    </row>
    <row r="62" spans="2:10" ht="17.25" customHeight="1">
      <c r="B62" s="84" t="s">
        <v>44</v>
      </c>
      <c r="C62" s="84"/>
      <c r="D62" s="84" t="s">
        <v>45</v>
      </c>
      <c r="E62" s="84" t="s">
        <v>46</v>
      </c>
      <c r="F62" s="84" t="s">
        <v>47</v>
      </c>
      <c r="G62" s="87" t="s">
        <v>48</v>
      </c>
      <c r="H62" s="104" t="s">
        <v>88</v>
      </c>
      <c r="I62" s="88"/>
      <c r="J62" s="84"/>
    </row>
    <row r="63" spans="2:10" ht="24.75" customHeight="1">
      <c r="B63" s="84"/>
      <c r="C63" s="84"/>
      <c r="D63" s="84"/>
      <c r="E63" s="84"/>
      <c r="F63" s="84"/>
      <c r="G63" s="87"/>
      <c r="H63" s="105"/>
      <c r="I63" s="20" t="s">
        <v>50</v>
      </c>
      <c r="J63" s="20" t="s">
        <v>51</v>
      </c>
    </row>
    <row r="64" spans="2:10" ht="24.75" customHeight="1">
      <c r="B64" s="97" t="s">
        <v>52</v>
      </c>
      <c r="C64" s="97"/>
      <c r="D64" s="36">
        <v>61673</v>
      </c>
      <c r="E64" s="36">
        <v>60653</v>
      </c>
      <c r="F64" s="36">
        <v>56557</v>
      </c>
      <c r="G64" s="37">
        <v>55514</v>
      </c>
      <c r="H64" s="38">
        <v>51900</v>
      </c>
      <c r="I64" s="39">
        <f>G64/G64*100</f>
        <v>100</v>
      </c>
      <c r="J64" s="39">
        <f>(H64-G64)/G64*100</f>
        <v>-6.510069532009943</v>
      </c>
    </row>
    <row r="65" spans="2:10" ht="24.75" customHeight="1">
      <c r="B65" s="97" t="s">
        <v>53</v>
      </c>
      <c r="C65" s="97"/>
      <c r="D65" s="36">
        <v>29651</v>
      </c>
      <c r="E65" s="36">
        <v>27127</v>
      </c>
      <c r="F65" s="36">
        <v>23981</v>
      </c>
      <c r="G65" s="37">
        <v>22934</v>
      </c>
      <c r="H65" s="37">
        <v>20849</v>
      </c>
      <c r="I65" s="40">
        <f>G65/$G$65*100</f>
        <v>100</v>
      </c>
      <c r="J65" s="39">
        <f aca="true" t="shared" si="0" ref="J65:J78">(H65-G65)/G65*100</f>
        <v>-9.091305485305659</v>
      </c>
    </row>
    <row r="66" spans="2:10" ht="24.75" customHeight="1">
      <c r="B66" s="24">
        <v>49</v>
      </c>
      <c r="C66" s="25" t="s">
        <v>54</v>
      </c>
      <c r="D66" s="36">
        <v>127</v>
      </c>
      <c r="E66" s="36">
        <v>150</v>
      </c>
      <c r="F66" s="36">
        <v>55</v>
      </c>
      <c r="G66" s="37">
        <v>55</v>
      </c>
      <c r="H66" s="37">
        <v>47</v>
      </c>
      <c r="I66" s="40">
        <f aca="true" t="shared" si="1" ref="I66:I71">G66/$G$65*100</f>
        <v>0.2398186099241301</v>
      </c>
      <c r="J66" s="39">
        <f t="shared" si="0"/>
        <v>-14.545454545454545</v>
      </c>
    </row>
    <row r="67" spans="2:10" ht="24.75" customHeight="1">
      <c r="B67" s="24">
        <v>50</v>
      </c>
      <c r="C67" s="25" t="s">
        <v>55</v>
      </c>
      <c r="D67" s="36">
        <v>902</v>
      </c>
      <c r="E67" s="36">
        <v>853</v>
      </c>
      <c r="F67" s="36">
        <v>668</v>
      </c>
      <c r="G67" s="36">
        <v>685</v>
      </c>
      <c r="H67" s="37">
        <v>515</v>
      </c>
      <c r="I67" s="40">
        <f t="shared" si="1"/>
        <v>2.986831778145984</v>
      </c>
      <c r="J67" s="39">
        <f t="shared" si="0"/>
        <v>-24.817518248175183</v>
      </c>
    </row>
    <row r="68" spans="2:10" ht="24.75" customHeight="1">
      <c r="B68" s="24">
        <v>51</v>
      </c>
      <c r="C68" s="25" t="s">
        <v>56</v>
      </c>
      <c r="D68" s="36">
        <v>7366</v>
      </c>
      <c r="E68" s="36">
        <v>7296</v>
      </c>
      <c r="F68" s="36">
        <v>6713</v>
      </c>
      <c r="G68" s="36">
        <v>6344</v>
      </c>
      <c r="H68" s="37">
        <v>5679</v>
      </c>
      <c r="I68" s="40">
        <f t="shared" si="1"/>
        <v>27.661986570157843</v>
      </c>
      <c r="J68" s="39">
        <f t="shared" si="0"/>
        <v>-10.48234552332913</v>
      </c>
    </row>
    <row r="69" spans="2:10" ht="24.75" customHeight="1">
      <c r="B69" s="24">
        <v>52</v>
      </c>
      <c r="C69" s="25" t="s">
        <v>57</v>
      </c>
      <c r="D69" s="36">
        <v>5125</v>
      </c>
      <c r="E69" s="36">
        <v>4167</v>
      </c>
      <c r="F69" s="36">
        <v>3912</v>
      </c>
      <c r="G69" s="36">
        <v>4022</v>
      </c>
      <c r="H69" s="37">
        <v>3596</v>
      </c>
      <c r="I69" s="40">
        <f t="shared" si="1"/>
        <v>17.5372808929973</v>
      </c>
      <c r="J69" s="39">
        <f t="shared" si="0"/>
        <v>-10.59174540029836</v>
      </c>
    </row>
    <row r="70" spans="2:10" ht="24.75" customHeight="1">
      <c r="B70" s="24">
        <v>53</v>
      </c>
      <c r="C70" s="25" t="s">
        <v>58</v>
      </c>
      <c r="D70" s="36">
        <v>8516</v>
      </c>
      <c r="E70" s="36">
        <v>7351</v>
      </c>
      <c r="F70" s="36">
        <v>6650</v>
      </c>
      <c r="G70" s="36">
        <v>6151</v>
      </c>
      <c r="H70" s="37">
        <v>6044</v>
      </c>
      <c r="I70" s="40">
        <f t="shared" si="1"/>
        <v>26.820441266242263</v>
      </c>
      <c r="J70" s="39">
        <f t="shared" si="0"/>
        <v>-1.7395545439765892</v>
      </c>
    </row>
    <row r="71" spans="2:10" ht="24.75" customHeight="1">
      <c r="B71" s="24">
        <v>54</v>
      </c>
      <c r="C71" s="25" t="s">
        <v>59</v>
      </c>
      <c r="D71" s="36">
        <v>7615</v>
      </c>
      <c r="E71" s="36">
        <v>7310</v>
      </c>
      <c r="F71" s="36">
        <v>5983</v>
      </c>
      <c r="G71" s="36">
        <v>5677</v>
      </c>
      <c r="H71" s="37">
        <v>4968</v>
      </c>
      <c r="I71" s="40">
        <f t="shared" si="1"/>
        <v>24.753640882532483</v>
      </c>
      <c r="J71" s="39">
        <f t="shared" si="0"/>
        <v>-12.488990664083142</v>
      </c>
    </row>
    <row r="72" spans="2:10" ht="24.75" customHeight="1">
      <c r="B72" s="98" t="s">
        <v>60</v>
      </c>
      <c r="C72" s="98"/>
      <c r="D72" s="36">
        <v>32022</v>
      </c>
      <c r="E72" s="36">
        <v>33526</v>
      </c>
      <c r="F72" s="36">
        <v>32576</v>
      </c>
      <c r="G72" s="41">
        <v>32580</v>
      </c>
      <c r="H72" s="41">
        <v>31051</v>
      </c>
      <c r="I72" s="40">
        <f>G72/$G$72*100</f>
        <v>100</v>
      </c>
      <c r="J72" s="39">
        <f t="shared" si="0"/>
        <v>-4.693063228974831</v>
      </c>
    </row>
    <row r="73" spans="2:10" ht="24.75" customHeight="1">
      <c r="B73" s="42">
        <v>55</v>
      </c>
      <c r="C73" s="43" t="s">
        <v>61</v>
      </c>
      <c r="D73" s="44">
        <v>1941</v>
      </c>
      <c r="E73" s="36">
        <v>1505</v>
      </c>
      <c r="F73" s="36">
        <v>1866</v>
      </c>
      <c r="G73" s="37">
        <v>1666</v>
      </c>
      <c r="H73" s="37">
        <v>1890</v>
      </c>
      <c r="I73" s="40">
        <f aca="true" t="shared" si="2" ref="I73:I78">G73/$G$72*100</f>
        <v>5.1135666052793125</v>
      </c>
      <c r="J73" s="39">
        <f t="shared" si="0"/>
        <v>13.445378151260504</v>
      </c>
    </row>
    <row r="74" spans="2:10" ht="24.75" customHeight="1">
      <c r="B74" s="42">
        <v>56</v>
      </c>
      <c r="C74" s="43" t="s">
        <v>62</v>
      </c>
      <c r="D74" s="44">
        <v>3999</v>
      </c>
      <c r="E74" s="36">
        <v>4431</v>
      </c>
      <c r="F74" s="36">
        <v>3828</v>
      </c>
      <c r="G74" s="37">
        <v>3670</v>
      </c>
      <c r="H74" s="37">
        <v>3930</v>
      </c>
      <c r="I74" s="40">
        <f t="shared" si="2"/>
        <v>11.264579496623696</v>
      </c>
      <c r="J74" s="39">
        <f t="shared" si="0"/>
        <v>7.084468664850137</v>
      </c>
    </row>
    <row r="75" spans="2:10" ht="24.75" customHeight="1">
      <c r="B75" s="45">
        <v>57</v>
      </c>
      <c r="C75" s="43" t="s">
        <v>63</v>
      </c>
      <c r="D75" s="44">
        <v>12243</v>
      </c>
      <c r="E75" s="36">
        <v>13037</v>
      </c>
      <c r="F75" s="36">
        <v>13173</v>
      </c>
      <c r="G75" s="37">
        <v>13464</v>
      </c>
      <c r="H75" s="37">
        <v>12776</v>
      </c>
      <c r="I75" s="40">
        <f t="shared" si="2"/>
        <v>41.32596685082873</v>
      </c>
      <c r="J75" s="39">
        <f t="shared" si="0"/>
        <v>-5.109922756981581</v>
      </c>
    </row>
    <row r="76" spans="2:10" ht="24.75" customHeight="1">
      <c r="B76" s="45">
        <v>58</v>
      </c>
      <c r="C76" s="43" t="s">
        <v>64</v>
      </c>
      <c r="D76" s="44">
        <v>2808</v>
      </c>
      <c r="E76" s="36">
        <v>2707</v>
      </c>
      <c r="F76" s="36">
        <v>2701</v>
      </c>
      <c r="G76" s="37">
        <v>2704</v>
      </c>
      <c r="H76" s="37">
        <v>2687</v>
      </c>
      <c r="I76" s="40">
        <f t="shared" si="2"/>
        <v>8.299570288520565</v>
      </c>
      <c r="J76" s="39">
        <f t="shared" si="0"/>
        <v>-0.628698224852071</v>
      </c>
    </row>
    <row r="77" spans="2:10" ht="24.75" customHeight="1">
      <c r="B77" s="45">
        <v>59</v>
      </c>
      <c r="C77" s="46" t="s">
        <v>65</v>
      </c>
      <c r="D77" s="44">
        <v>2501</v>
      </c>
      <c r="E77" s="36">
        <v>2769</v>
      </c>
      <c r="F77" s="36">
        <v>2463</v>
      </c>
      <c r="G77" s="37">
        <v>2147</v>
      </c>
      <c r="H77" s="37">
        <v>1666</v>
      </c>
      <c r="I77" s="40">
        <f t="shared" si="2"/>
        <v>6.589932473910374</v>
      </c>
      <c r="J77" s="39">
        <f t="shared" si="0"/>
        <v>-22.4033535165347</v>
      </c>
    </row>
    <row r="78" spans="2:10" ht="24.75" customHeight="1">
      <c r="B78" s="45">
        <v>60</v>
      </c>
      <c r="C78" s="43" t="s">
        <v>66</v>
      </c>
      <c r="D78" s="44">
        <v>8433</v>
      </c>
      <c r="E78" s="36">
        <v>9077</v>
      </c>
      <c r="F78" s="36">
        <v>8545</v>
      </c>
      <c r="G78" s="37">
        <v>8929</v>
      </c>
      <c r="H78" s="37">
        <v>8102</v>
      </c>
      <c r="I78" s="40">
        <f t="shared" si="2"/>
        <v>27.406384284837326</v>
      </c>
      <c r="J78" s="39">
        <f t="shared" si="0"/>
        <v>-9.261955426139545</v>
      </c>
    </row>
    <row r="79" spans="3:10" ht="21.75" customHeight="1">
      <c r="C79" s="99" t="s">
        <v>83</v>
      </c>
      <c r="D79" s="99"/>
      <c r="E79" s="99"/>
      <c r="F79" s="99"/>
      <c r="G79" s="99"/>
      <c r="H79" s="99"/>
      <c r="I79" s="99"/>
      <c r="J79" s="99"/>
    </row>
    <row r="80" spans="3:10" ht="21.75" customHeight="1">
      <c r="C80" s="100"/>
      <c r="D80" s="100"/>
      <c r="E80" s="100"/>
      <c r="F80" s="100"/>
      <c r="G80" s="100"/>
      <c r="H80" s="100"/>
      <c r="I80" s="100"/>
      <c r="J80" s="100"/>
    </row>
    <row r="81" ht="19.5" customHeight="1"/>
    <row r="82" spans="2:3" ht="19.5" customHeight="1">
      <c r="B82" s="33" t="s">
        <v>72</v>
      </c>
      <c r="C82" s="1" t="s">
        <v>73</v>
      </c>
    </row>
    <row r="83" spans="3:10" ht="13.5">
      <c r="C83" s="89" t="s">
        <v>89</v>
      </c>
      <c r="D83" s="80"/>
      <c r="E83" s="80"/>
      <c r="F83" s="80"/>
      <c r="G83" s="80"/>
      <c r="H83" s="80"/>
      <c r="I83" s="80"/>
      <c r="J83" s="80"/>
    </row>
    <row r="84" spans="3:10" ht="13.5">
      <c r="C84" s="80"/>
      <c r="D84" s="80"/>
      <c r="E84" s="80"/>
      <c r="F84" s="80"/>
      <c r="G84" s="80"/>
      <c r="H84" s="80"/>
      <c r="I84" s="80"/>
      <c r="J84" s="80"/>
    </row>
    <row r="85" spans="3:10" ht="13.5">
      <c r="C85" s="80"/>
      <c r="D85" s="80"/>
      <c r="E85" s="80"/>
      <c r="F85" s="80"/>
      <c r="G85" s="80"/>
      <c r="H85" s="80"/>
      <c r="I85" s="80"/>
      <c r="J85" s="80"/>
    </row>
    <row r="86" spans="3:10" ht="28.5" customHeight="1">
      <c r="C86" s="80"/>
      <c r="D86" s="80"/>
      <c r="E86" s="80"/>
      <c r="F86" s="80"/>
      <c r="G86" s="80"/>
      <c r="H86" s="80"/>
      <c r="I86" s="80"/>
      <c r="J86" s="80"/>
    </row>
    <row r="87" spans="2:10" ht="13.5" customHeight="1">
      <c r="B87" s="101" t="s">
        <v>79</v>
      </c>
      <c r="C87" s="101"/>
      <c r="D87" s="101"/>
      <c r="E87" s="101"/>
      <c r="F87" s="102" t="s">
        <v>80</v>
      </c>
      <c r="G87" s="102"/>
      <c r="H87" s="102"/>
      <c r="I87" s="102"/>
      <c r="J87" s="102"/>
    </row>
    <row r="88" spans="3:10" ht="13.5">
      <c r="C88" s="14"/>
      <c r="D88" s="14"/>
      <c r="E88" s="14"/>
      <c r="F88" s="14"/>
      <c r="G88" s="14"/>
      <c r="H88" s="14"/>
      <c r="I88" s="14"/>
      <c r="J88" s="14"/>
    </row>
    <row r="89" spans="3:10" ht="13.5">
      <c r="C89" s="14"/>
      <c r="D89" s="14"/>
      <c r="E89" s="14"/>
      <c r="F89" s="14"/>
      <c r="G89" s="14"/>
      <c r="H89" s="14"/>
      <c r="I89" s="14"/>
      <c r="J89" s="14"/>
    </row>
    <row r="90" spans="3:10" ht="13.5">
      <c r="C90" s="14"/>
      <c r="D90" s="14"/>
      <c r="E90" s="14"/>
      <c r="F90" s="14"/>
      <c r="G90" s="14"/>
      <c r="H90" s="14"/>
      <c r="I90" s="14"/>
      <c r="J90" s="14"/>
    </row>
    <row r="91" spans="3:10" ht="13.5">
      <c r="C91" s="14"/>
      <c r="D91" s="14"/>
      <c r="E91" s="14"/>
      <c r="F91" s="14"/>
      <c r="G91" s="14"/>
      <c r="H91" s="14"/>
      <c r="I91" s="14"/>
      <c r="J91" s="14"/>
    </row>
    <row r="92" spans="3:10" ht="13.5">
      <c r="C92" s="14"/>
      <c r="D92" s="14"/>
      <c r="E92" s="14"/>
      <c r="F92" s="14"/>
      <c r="G92" s="14"/>
      <c r="H92" s="14"/>
      <c r="I92" s="14"/>
      <c r="J92" s="14"/>
    </row>
    <row r="93" spans="3:10" ht="13.5">
      <c r="C93" s="14"/>
      <c r="D93" s="14"/>
      <c r="E93" s="14"/>
      <c r="F93" s="14"/>
      <c r="G93" s="14"/>
      <c r="H93" s="14"/>
      <c r="I93" s="14"/>
      <c r="J93" s="14"/>
    </row>
    <row r="94" spans="3:10" ht="13.5">
      <c r="C94" s="14"/>
      <c r="D94" s="14"/>
      <c r="E94" s="14"/>
      <c r="F94" s="14"/>
      <c r="G94" s="14"/>
      <c r="H94" s="14"/>
      <c r="I94" s="14"/>
      <c r="J94" s="14"/>
    </row>
    <row r="95" spans="3:10" ht="13.5">
      <c r="C95" s="14"/>
      <c r="D95" s="14"/>
      <c r="E95" s="14"/>
      <c r="F95" s="14"/>
      <c r="G95" s="14"/>
      <c r="H95" s="14"/>
      <c r="I95" s="14"/>
      <c r="J95" s="14"/>
    </row>
    <row r="96" spans="3:10" ht="13.5">
      <c r="C96" s="14"/>
      <c r="D96" s="14"/>
      <c r="E96" s="14"/>
      <c r="F96" s="14"/>
      <c r="G96" s="14"/>
      <c r="H96" s="14"/>
      <c r="I96" s="14"/>
      <c r="J96" s="14"/>
    </row>
    <row r="97" spans="3:10" ht="13.5">
      <c r="C97" s="14"/>
      <c r="D97" s="14"/>
      <c r="E97" s="14"/>
      <c r="F97" s="14"/>
      <c r="G97" s="14"/>
      <c r="H97" s="14"/>
      <c r="I97" s="14"/>
      <c r="J97" s="14"/>
    </row>
    <row r="98" spans="3:10" ht="13.5">
      <c r="C98" s="14"/>
      <c r="D98" s="14"/>
      <c r="E98" s="14"/>
      <c r="F98" s="14"/>
      <c r="G98" s="14"/>
      <c r="H98" s="14"/>
      <c r="I98" s="14"/>
      <c r="J98" s="14"/>
    </row>
    <row r="99" spans="3:10" ht="13.5">
      <c r="C99" s="14"/>
      <c r="D99" s="14"/>
      <c r="E99" s="14"/>
      <c r="F99" s="14"/>
      <c r="G99" s="14"/>
      <c r="H99" s="14"/>
      <c r="I99" s="14"/>
      <c r="J99" s="14"/>
    </row>
    <row r="100" spans="3:10" ht="13.5">
      <c r="C100" s="14"/>
      <c r="D100" s="14"/>
      <c r="E100" s="14"/>
      <c r="F100" s="14"/>
      <c r="G100" s="14"/>
      <c r="H100" s="14"/>
      <c r="I100" s="14"/>
      <c r="J100" s="14"/>
    </row>
    <row r="101" spans="3:10" ht="13.5">
      <c r="C101" s="14"/>
      <c r="D101" s="14"/>
      <c r="E101" s="14"/>
      <c r="F101" s="14"/>
      <c r="G101" s="14"/>
      <c r="H101" s="14"/>
      <c r="I101" s="14"/>
      <c r="J101" s="14"/>
    </row>
    <row r="102" spans="3:10" ht="26.25" customHeight="1">
      <c r="C102" s="14"/>
      <c r="D102" s="14"/>
      <c r="E102" s="14"/>
      <c r="F102" s="14"/>
      <c r="G102" s="14"/>
      <c r="H102" s="14"/>
      <c r="I102" s="14"/>
      <c r="J102" s="14"/>
    </row>
    <row r="103" spans="2:10" ht="13.5">
      <c r="B103" s="1" t="s">
        <v>90</v>
      </c>
      <c r="I103" s="86" t="s">
        <v>82</v>
      </c>
      <c r="J103" s="86"/>
    </row>
    <row r="104" spans="2:10" ht="13.5">
      <c r="B104" s="84" t="s">
        <v>44</v>
      </c>
      <c r="C104" s="84"/>
      <c r="D104" s="84" t="s">
        <v>45</v>
      </c>
      <c r="E104" s="95" t="s">
        <v>46</v>
      </c>
      <c r="F104" s="95" t="s">
        <v>47</v>
      </c>
      <c r="G104" s="96" t="s">
        <v>48</v>
      </c>
      <c r="H104" s="87" t="s">
        <v>49</v>
      </c>
      <c r="I104" s="88"/>
      <c r="J104" s="84"/>
    </row>
    <row r="105" spans="2:12" ht="24">
      <c r="B105" s="84"/>
      <c r="C105" s="84"/>
      <c r="D105" s="84"/>
      <c r="E105" s="95"/>
      <c r="F105" s="95"/>
      <c r="G105" s="95"/>
      <c r="H105" s="84"/>
      <c r="I105" s="20" t="s">
        <v>50</v>
      </c>
      <c r="J105" s="20" t="s">
        <v>51</v>
      </c>
      <c r="L105" s="47"/>
    </row>
    <row r="106" spans="2:12" ht="27" customHeight="1">
      <c r="B106" s="84" t="s">
        <v>52</v>
      </c>
      <c r="C106" s="84"/>
      <c r="D106" s="48">
        <v>22463</v>
      </c>
      <c r="E106" s="48">
        <v>24006</v>
      </c>
      <c r="F106" s="48">
        <v>22855</v>
      </c>
      <c r="G106" s="49">
        <v>22385</v>
      </c>
      <c r="H106" s="49">
        <v>20475</v>
      </c>
      <c r="I106" s="50">
        <f>G106/G106*100</f>
        <v>100</v>
      </c>
      <c r="J106" s="50">
        <f>(G106-F106)/F106*100</f>
        <v>-2.0564427915117043</v>
      </c>
      <c r="L106" s="51"/>
    </row>
    <row r="107" spans="2:12" ht="27" customHeight="1">
      <c r="B107" s="84" t="s">
        <v>53</v>
      </c>
      <c r="C107" s="84"/>
      <c r="D107" s="36">
        <v>6661</v>
      </c>
      <c r="E107" s="48">
        <v>7120</v>
      </c>
      <c r="F107" s="48">
        <v>6551</v>
      </c>
      <c r="G107" s="49">
        <v>6067</v>
      </c>
      <c r="H107" s="49">
        <v>5398</v>
      </c>
      <c r="I107" s="50">
        <f>G107/G107*100</f>
        <v>100</v>
      </c>
      <c r="J107" s="50">
        <f>(G107-F107)/F107*100</f>
        <v>-7.388185009922149</v>
      </c>
      <c r="L107" s="51"/>
    </row>
    <row r="108" spans="2:12" ht="27" customHeight="1">
      <c r="B108" s="24">
        <v>49</v>
      </c>
      <c r="C108" s="25" t="s">
        <v>54</v>
      </c>
      <c r="D108" s="36" t="s">
        <v>91</v>
      </c>
      <c r="E108" s="36" t="s">
        <v>91</v>
      </c>
      <c r="F108" s="36" t="s">
        <v>22</v>
      </c>
      <c r="G108" s="37">
        <v>27</v>
      </c>
      <c r="H108" s="52">
        <v>6</v>
      </c>
      <c r="I108" s="40">
        <v>0.5</v>
      </c>
      <c r="J108" s="40" t="s">
        <v>33</v>
      </c>
      <c r="L108" s="51"/>
    </row>
    <row r="109" spans="2:12" ht="27.75" customHeight="1">
      <c r="B109" s="24">
        <v>50</v>
      </c>
      <c r="C109" s="25" t="s">
        <v>55</v>
      </c>
      <c r="D109" s="36">
        <v>139</v>
      </c>
      <c r="E109" s="36">
        <v>127</v>
      </c>
      <c r="F109" s="36">
        <v>88</v>
      </c>
      <c r="G109" s="36">
        <v>91</v>
      </c>
      <c r="H109" s="52">
        <v>79</v>
      </c>
      <c r="I109" s="40">
        <f>G109/$G$107*100</f>
        <v>1.4999175869457724</v>
      </c>
      <c r="J109" s="40">
        <f>(G109-F109)/F109*100</f>
        <v>3.4090909090909087</v>
      </c>
      <c r="L109" s="51"/>
    </row>
    <row r="110" spans="2:10" s="53" customFormat="1" ht="27.75" customHeight="1">
      <c r="B110" s="24">
        <v>51</v>
      </c>
      <c r="C110" s="25" t="s">
        <v>56</v>
      </c>
      <c r="D110" s="44">
        <v>2078</v>
      </c>
      <c r="E110" s="44">
        <v>2372</v>
      </c>
      <c r="F110" s="44">
        <v>2395</v>
      </c>
      <c r="G110" s="44">
        <v>2181</v>
      </c>
      <c r="H110" s="52">
        <v>1924</v>
      </c>
      <c r="I110" s="40">
        <f>G110/$G$107*100</f>
        <v>35.948574254161855</v>
      </c>
      <c r="J110" s="40">
        <f>(G110-F110)/F110*100</f>
        <v>-8.935281837160751</v>
      </c>
    </row>
    <row r="111" spans="2:10" s="53" customFormat="1" ht="27.75" customHeight="1">
      <c r="B111" s="24">
        <v>52</v>
      </c>
      <c r="C111" s="25" t="s">
        <v>57</v>
      </c>
      <c r="D111" s="44">
        <v>1877</v>
      </c>
      <c r="E111" s="44">
        <v>1921</v>
      </c>
      <c r="F111" s="44">
        <v>1714</v>
      </c>
      <c r="G111" s="44">
        <v>1621</v>
      </c>
      <c r="H111" s="52">
        <v>1471</v>
      </c>
      <c r="I111" s="40">
        <f>G111/$G$107*100</f>
        <v>26.718312180649416</v>
      </c>
      <c r="J111" s="40">
        <f>(G111-F111)/F111*100</f>
        <v>-5.425904317386231</v>
      </c>
    </row>
    <row r="112" spans="2:10" s="53" customFormat="1" ht="27.75" customHeight="1">
      <c r="B112" s="24">
        <v>53</v>
      </c>
      <c r="C112" s="25" t="s">
        <v>58</v>
      </c>
      <c r="D112" s="44">
        <v>1454</v>
      </c>
      <c r="E112" s="44">
        <v>1542</v>
      </c>
      <c r="F112" s="44">
        <v>1278</v>
      </c>
      <c r="G112" s="44">
        <v>1244</v>
      </c>
      <c r="H112" s="52">
        <v>1165</v>
      </c>
      <c r="I112" s="40">
        <f>G112/$G$107*100</f>
        <v>20.50436789187407</v>
      </c>
      <c r="J112" s="40">
        <f>(G112-F112)/F112*100</f>
        <v>-2.660406885758998</v>
      </c>
    </row>
    <row r="113" spans="2:10" s="53" customFormat="1" ht="27.75" customHeight="1">
      <c r="B113" s="24">
        <v>54</v>
      </c>
      <c r="C113" s="25" t="s">
        <v>59</v>
      </c>
      <c r="D113" s="36" t="s">
        <v>91</v>
      </c>
      <c r="E113" s="36" t="s">
        <v>91</v>
      </c>
      <c r="F113" s="44">
        <v>1076</v>
      </c>
      <c r="G113" s="44">
        <v>903</v>
      </c>
      <c r="H113" s="52">
        <v>753</v>
      </c>
      <c r="I113" s="40">
        <f>G113/$G$107*100</f>
        <v>14.883797593538816</v>
      </c>
      <c r="J113" s="40">
        <f>(G113-F113)/F113*100</f>
        <v>-16.07806691449814</v>
      </c>
    </row>
    <row r="114" spans="2:10" ht="21.75" customHeight="1">
      <c r="B114" s="92" t="s">
        <v>60</v>
      </c>
      <c r="C114" s="92"/>
      <c r="D114" s="36">
        <v>15802</v>
      </c>
      <c r="E114" s="36">
        <v>16886</v>
      </c>
      <c r="F114" s="36">
        <v>16304</v>
      </c>
      <c r="G114" s="36">
        <v>16318</v>
      </c>
      <c r="H114" s="36">
        <v>15077</v>
      </c>
      <c r="I114" s="40">
        <f>G114/G114*100</f>
        <v>100</v>
      </c>
      <c r="J114" s="40">
        <f aca="true" t="shared" si="3" ref="J114:J120">(G114-F114)/F114*100</f>
        <v>0.08586849852796859</v>
      </c>
    </row>
    <row r="115" spans="2:10" ht="21.75" customHeight="1">
      <c r="B115" s="54">
        <v>55</v>
      </c>
      <c r="C115" s="55" t="s">
        <v>61</v>
      </c>
      <c r="D115" s="44">
        <v>480</v>
      </c>
      <c r="E115" s="36">
        <v>780</v>
      </c>
      <c r="F115" s="36">
        <v>867</v>
      </c>
      <c r="G115" s="37">
        <v>741</v>
      </c>
      <c r="H115" s="37">
        <v>641</v>
      </c>
      <c r="I115" s="40">
        <f aca="true" t="shared" si="4" ref="I115:I120">G115/$G$114*100</f>
        <v>4.540997671283246</v>
      </c>
      <c r="J115" s="40">
        <f t="shared" si="3"/>
        <v>-14.53287197231834</v>
      </c>
    </row>
    <row r="116" spans="2:10" ht="21.75" customHeight="1">
      <c r="B116" s="54">
        <v>56</v>
      </c>
      <c r="C116" s="55" t="s">
        <v>62</v>
      </c>
      <c r="D116" s="44">
        <v>1540</v>
      </c>
      <c r="E116" s="36">
        <v>1423</v>
      </c>
      <c r="F116" s="36">
        <v>1375</v>
      </c>
      <c r="G116" s="37">
        <v>1372</v>
      </c>
      <c r="H116" s="37">
        <v>1247</v>
      </c>
      <c r="I116" s="40">
        <f t="shared" si="4"/>
        <v>8.407893124157372</v>
      </c>
      <c r="J116" s="40">
        <f t="shared" si="3"/>
        <v>-0.2181818181818182</v>
      </c>
    </row>
    <row r="117" spans="2:10" ht="21.75" customHeight="1">
      <c r="B117" s="56">
        <v>57</v>
      </c>
      <c r="C117" s="55" t="s">
        <v>63</v>
      </c>
      <c r="D117" s="44">
        <v>6904</v>
      </c>
      <c r="E117" s="36">
        <v>7636</v>
      </c>
      <c r="F117" s="36">
        <v>7677</v>
      </c>
      <c r="G117" s="37">
        <v>7873</v>
      </c>
      <c r="H117" s="37">
        <v>7029</v>
      </c>
      <c r="I117" s="40">
        <f t="shared" si="4"/>
        <v>48.24733423213629</v>
      </c>
      <c r="J117" s="40">
        <f t="shared" si="3"/>
        <v>2.553080630454605</v>
      </c>
    </row>
    <row r="118" spans="2:10" ht="21.75" customHeight="1">
      <c r="B118" s="56">
        <v>58</v>
      </c>
      <c r="C118" s="55" t="s">
        <v>64</v>
      </c>
      <c r="D118" s="44">
        <v>1254</v>
      </c>
      <c r="E118" s="36">
        <v>1222</v>
      </c>
      <c r="F118" s="36">
        <v>1139</v>
      </c>
      <c r="G118" s="37">
        <v>1099</v>
      </c>
      <c r="H118" s="37">
        <v>1072</v>
      </c>
      <c r="I118" s="40">
        <f t="shared" si="4"/>
        <v>6.73489398210565</v>
      </c>
      <c r="J118" s="40">
        <f t="shared" si="3"/>
        <v>-3.511852502194908</v>
      </c>
    </row>
    <row r="119" spans="2:10" ht="30" customHeight="1">
      <c r="B119" s="56">
        <v>59</v>
      </c>
      <c r="C119" s="57" t="s">
        <v>65</v>
      </c>
      <c r="D119" s="44">
        <v>1131</v>
      </c>
      <c r="E119" s="36">
        <v>1039</v>
      </c>
      <c r="F119" s="36">
        <v>908</v>
      </c>
      <c r="G119" s="37">
        <v>832</v>
      </c>
      <c r="H119" s="37">
        <v>662</v>
      </c>
      <c r="I119" s="40">
        <f t="shared" si="4"/>
        <v>5.098664051967153</v>
      </c>
      <c r="J119" s="40">
        <f t="shared" si="3"/>
        <v>-8.370044052863436</v>
      </c>
    </row>
    <row r="120" spans="2:10" ht="21.75" customHeight="1">
      <c r="B120" s="56">
        <v>60</v>
      </c>
      <c r="C120" s="55" t="s">
        <v>66</v>
      </c>
      <c r="D120" s="44">
        <v>4435</v>
      </c>
      <c r="E120" s="36">
        <v>4786</v>
      </c>
      <c r="F120" s="36">
        <v>4338</v>
      </c>
      <c r="G120" s="37">
        <v>4401</v>
      </c>
      <c r="H120" s="37">
        <v>4426</v>
      </c>
      <c r="I120" s="40">
        <f t="shared" si="4"/>
        <v>26.97021693835029</v>
      </c>
      <c r="J120" s="40">
        <f t="shared" si="3"/>
        <v>1.4522821576763485</v>
      </c>
    </row>
    <row r="121" spans="3:10" ht="21.75" customHeight="1">
      <c r="C121" s="93" t="s">
        <v>83</v>
      </c>
      <c r="D121" s="93"/>
      <c r="E121" s="93"/>
      <c r="F121" s="93"/>
      <c r="G121" s="93"/>
      <c r="H121" s="93"/>
      <c r="I121" s="93"/>
      <c r="J121" s="93"/>
    </row>
    <row r="122" spans="3:10" ht="21.75" customHeight="1">
      <c r="C122" s="94"/>
      <c r="D122" s="94"/>
      <c r="E122" s="94"/>
      <c r="F122" s="94"/>
      <c r="G122" s="94"/>
      <c r="H122" s="94"/>
      <c r="I122" s="94"/>
      <c r="J122" s="94"/>
    </row>
    <row r="123" spans="3:10" ht="21.75" customHeight="1">
      <c r="C123" s="58"/>
      <c r="D123" s="58"/>
      <c r="E123" s="58"/>
      <c r="F123" s="58"/>
      <c r="G123" s="58"/>
      <c r="H123" s="58"/>
      <c r="I123" s="58"/>
      <c r="J123" s="58"/>
    </row>
    <row r="124" spans="3:10" ht="13.5">
      <c r="C124" s="32"/>
      <c r="D124" s="32"/>
      <c r="E124" s="32"/>
      <c r="F124" s="32"/>
      <c r="G124" s="32"/>
      <c r="H124" s="32"/>
      <c r="I124" s="32"/>
      <c r="J124" s="32"/>
    </row>
  </sheetData>
  <sheetProtection/>
  <mergeCells count="44">
    <mergeCell ref="C4:K7"/>
    <mergeCell ref="B8:E8"/>
    <mergeCell ref="F8:J8"/>
    <mergeCell ref="I18:J18"/>
    <mergeCell ref="B19:C20"/>
    <mergeCell ref="D19:D20"/>
    <mergeCell ref="E19:E20"/>
    <mergeCell ref="F19:F20"/>
    <mergeCell ref="G19:G20"/>
    <mergeCell ref="H19:H20"/>
    <mergeCell ref="B21:C21"/>
    <mergeCell ref="B22:C22"/>
    <mergeCell ref="B29:C29"/>
    <mergeCell ref="C36:J37"/>
    <mergeCell ref="C41:K44"/>
    <mergeCell ref="B45:E45"/>
    <mergeCell ref="F45:J45"/>
    <mergeCell ref="I61:J61"/>
    <mergeCell ref="B62:C63"/>
    <mergeCell ref="D62:D63"/>
    <mergeCell ref="E62:E63"/>
    <mergeCell ref="F62:F63"/>
    <mergeCell ref="G62:G63"/>
    <mergeCell ref="H62:H63"/>
    <mergeCell ref="I62:J62"/>
    <mergeCell ref="H104:H105"/>
    <mergeCell ref="I104:J104"/>
    <mergeCell ref="B64:C64"/>
    <mergeCell ref="B65:C65"/>
    <mergeCell ref="B72:C72"/>
    <mergeCell ref="C79:J80"/>
    <mergeCell ref="C83:J86"/>
    <mergeCell ref="B87:E87"/>
    <mergeCell ref="F87:J87"/>
    <mergeCell ref="B106:C106"/>
    <mergeCell ref="B107:C107"/>
    <mergeCell ref="B114:C114"/>
    <mergeCell ref="C121:J122"/>
    <mergeCell ref="I103:J103"/>
    <mergeCell ref="B104:C105"/>
    <mergeCell ref="D104:D105"/>
    <mergeCell ref="E104:E105"/>
    <mergeCell ref="F104:F105"/>
    <mergeCell ref="G104:G105"/>
  </mergeCells>
  <printOptions/>
  <pageMargins left="0.3937007874015748" right="0.1968503937007874" top="0.5905511811023623" bottom="0.5905511811023623" header="0.31496062992125984" footer="0.31496062992125984"/>
  <pageSetup firstPageNumber="12" useFirstPageNumber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B2:J118"/>
  <sheetViews>
    <sheetView workbookViewId="0" topLeftCell="A1">
      <selection activeCell="C1" sqref="C1"/>
    </sheetView>
  </sheetViews>
  <sheetFormatPr defaultColWidth="9.140625" defaultRowHeight="15"/>
  <cols>
    <col min="1" max="1" width="0.42578125" style="1" customWidth="1"/>
    <col min="2" max="2" width="3.7109375" style="1" customWidth="1"/>
    <col min="3" max="3" width="22.00390625" style="1" customWidth="1"/>
    <col min="4" max="6" width="10.57421875" style="1" bestFit="1" customWidth="1"/>
    <col min="7" max="7" width="11.421875" style="1" customWidth="1"/>
    <col min="8" max="8" width="12.28125" style="1" customWidth="1"/>
    <col min="9" max="9" width="6.140625" style="1" customWidth="1"/>
    <col min="10" max="10" width="6.421875" style="1" customWidth="1"/>
    <col min="11" max="11" width="7.140625" style="1" customWidth="1"/>
    <col min="12" max="16384" width="9.00390625" style="1" customWidth="1"/>
  </cols>
  <sheetData>
    <row r="2" ht="13.5">
      <c r="B2" s="1" t="s">
        <v>92</v>
      </c>
    </row>
    <row r="3" ht="13.5">
      <c r="B3" s="1" t="s">
        <v>77</v>
      </c>
    </row>
    <row r="4" spans="3:10" ht="21.75" customHeight="1">
      <c r="C4" s="107" t="s">
        <v>93</v>
      </c>
      <c r="D4" s="107"/>
      <c r="E4" s="107"/>
      <c r="F4" s="107"/>
      <c r="G4" s="107"/>
      <c r="H4" s="107"/>
      <c r="I4" s="107"/>
      <c r="J4" s="107"/>
    </row>
    <row r="5" spans="3:10" ht="21.75" customHeight="1">
      <c r="C5" s="107"/>
      <c r="D5" s="107"/>
      <c r="E5" s="107"/>
      <c r="F5" s="107"/>
      <c r="G5" s="107"/>
      <c r="H5" s="107"/>
      <c r="I5" s="107"/>
      <c r="J5" s="107"/>
    </row>
    <row r="6" spans="3:10" ht="16.5" customHeight="1">
      <c r="C6" s="107"/>
      <c r="D6" s="107"/>
      <c r="E6" s="107"/>
      <c r="F6" s="107"/>
      <c r="G6" s="107"/>
      <c r="H6" s="107"/>
      <c r="I6" s="107"/>
      <c r="J6" s="107"/>
    </row>
    <row r="7" spans="3:10" ht="13.5" customHeight="1">
      <c r="C7" s="107"/>
      <c r="D7" s="107"/>
      <c r="E7" s="107"/>
      <c r="F7" s="107"/>
      <c r="G7" s="107"/>
      <c r="H7" s="107"/>
      <c r="I7" s="107"/>
      <c r="J7" s="107"/>
    </row>
    <row r="8" spans="2:10" ht="21.75" customHeight="1">
      <c r="B8" s="108" t="s">
        <v>94</v>
      </c>
      <c r="C8" s="108"/>
      <c r="D8" s="108"/>
      <c r="E8" s="108"/>
      <c r="F8" s="109" t="s">
        <v>95</v>
      </c>
      <c r="G8" s="109"/>
      <c r="H8" s="109"/>
      <c r="I8" s="109"/>
      <c r="J8" s="109"/>
    </row>
    <row r="9" spans="3:10" ht="21.75" customHeight="1">
      <c r="C9" s="5"/>
      <c r="D9" s="5"/>
      <c r="E9" s="5"/>
      <c r="F9" s="5"/>
      <c r="G9" s="5"/>
      <c r="H9" s="5"/>
      <c r="I9" s="5"/>
      <c r="J9" s="5"/>
    </row>
    <row r="10" spans="3:10" ht="21.75" customHeight="1">
      <c r="C10" s="5"/>
      <c r="D10" s="5"/>
      <c r="E10" s="5"/>
      <c r="F10" s="5"/>
      <c r="G10" s="5"/>
      <c r="H10" s="5"/>
      <c r="I10" s="5"/>
      <c r="J10" s="5"/>
    </row>
    <row r="11" spans="3:10" ht="21.75" customHeight="1">
      <c r="C11" s="5"/>
      <c r="D11" s="5"/>
      <c r="E11" s="5"/>
      <c r="F11" s="5"/>
      <c r="G11" s="5"/>
      <c r="H11" s="5"/>
      <c r="I11" s="5"/>
      <c r="J11" s="5"/>
    </row>
    <row r="12" spans="3:10" ht="21.75" customHeight="1">
      <c r="C12" s="5"/>
      <c r="D12" s="5"/>
      <c r="E12" s="5"/>
      <c r="F12" s="5"/>
      <c r="G12" s="5"/>
      <c r="H12" s="5"/>
      <c r="I12" s="5"/>
      <c r="J12" s="5"/>
    </row>
    <row r="13" spans="3:10" ht="21.75" customHeight="1">
      <c r="C13" s="5"/>
      <c r="D13" s="5"/>
      <c r="E13" s="5"/>
      <c r="F13" s="5"/>
      <c r="G13" s="5"/>
      <c r="H13" s="5"/>
      <c r="I13" s="5"/>
      <c r="J13" s="5"/>
    </row>
    <row r="14" spans="3:10" ht="21.75" customHeight="1">
      <c r="C14" s="5"/>
      <c r="D14" s="5"/>
      <c r="E14" s="5"/>
      <c r="F14" s="5"/>
      <c r="G14" s="5"/>
      <c r="H14" s="5"/>
      <c r="I14" s="5"/>
      <c r="J14" s="5"/>
    </row>
    <row r="15" spans="3:10" ht="21.75" customHeight="1">
      <c r="C15" s="5"/>
      <c r="D15" s="5"/>
      <c r="E15" s="5"/>
      <c r="F15" s="5"/>
      <c r="G15" s="5"/>
      <c r="H15" s="5"/>
      <c r="I15" s="5"/>
      <c r="J15" s="5"/>
    </row>
    <row r="16" spans="3:10" ht="21.75" customHeight="1">
      <c r="C16" s="5"/>
      <c r="D16" s="5"/>
      <c r="E16" s="5"/>
      <c r="F16" s="5"/>
      <c r="G16" s="5"/>
      <c r="H16" s="5"/>
      <c r="I16" s="5"/>
      <c r="J16" s="5"/>
    </row>
    <row r="17" spans="3:10" ht="21.75" customHeight="1">
      <c r="C17" s="5"/>
      <c r="D17" s="5"/>
      <c r="E17" s="5"/>
      <c r="F17" s="5"/>
      <c r="G17" s="5"/>
      <c r="H17" s="5"/>
      <c r="I17" s="5"/>
      <c r="J17" s="5"/>
    </row>
    <row r="19" ht="19.5" customHeight="1"/>
    <row r="20" spans="2:10" ht="13.5">
      <c r="B20" s="1" t="s">
        <v>96</v>
      </c>
      <c r="I20" s="106" t="s">
        <v>97</v>
      </c>
      <c r="J20" s="106"/>
    </row>
    <row r="21" spans="2:10" ht="13.5">
      <c r="B21" s="78" t="s">
        <v>44</v>
      </c>
      <c r="C21" s="78"/>
      <c r="D21" s="84" t="s">
        <v>45</v>
      </c>
      <c r="E21" s="84" t="s">
        <v>46</v>
      </c>
      <c r="F21" s="84" t="s">
        <v>47</v>
      </c>
      <c r="G21" s="87" t="s">
        <v>48</v>
      </c>
      <c r="H21" s="87" t="s">
        <v>49</v>
      </c>
      <c r="I21" s="88"/>
      <c r="J21" s="84"/>
    </row>
    <row r="22" spans="2:10" ht="24" customHeight="1">
      <c r="B22" s="78"/>
      <c r="C22" s="78"/>
      <c r="D22" s="84"/>
      <c r="E22" s="84"/>
      <c r="F22" s="84"/>
      <c r="G22" s="87"/>
      <c r="H22" s="84"/>
      <c r="I22" s="20" t="s">
        <v>50</v>
      </c>
      <c r="J22" s="20" t="s">
        <v>51</v>
      </c>
    </row>
    <row r="23" spans="2:10" ht="24.75" customHeight="1">
      <c r="B23" s="87" t="s">
        <v>52</v>
      </c>
      <c r="C23" s="88"/>
      <c r="D23" s="59">
        <v>492022424</v>
      </c>
      <c r="E23" s="60">
        <v>402107708</v>
      </c>
      <c r="F23" s="60">
        <v>348507986</v>
      </c>
      <c r="G23" s="49">
        <v>331449179</v>
      </c>
      <c r="H23" s="61">
        <v>334733588</v>
      </c>
      <c r="I23" s="62">
        <f>G23/G23*100</f>
        <v>100</v>
      </c>
      <c r="J23" s="62">
        <f>(H23-G23)/G23*100</f>
        <v>0.9909238604570507</v>
      </c>
    </row>
    <row r="24" spans="2:10" ht="24.75" customHeight="1">
      <c r="B24" s="87" t="s">
        <v>53</v>
      </c>
      <c r="C24" s="88"/>
      <c r="D24" s="59">
        <v>392349502</v>
      </c>
      <c r="E24" s="60">
        <v>311901224</v>
      </c>
      <c r="F24" s="60">
        <v>266813275</v>
      </c>
      <c r="G24" s="49">
        <v>249634100</v>
      </c>
      <c r="H24" s="49">
        <v>253521758</v>
      </c>
      <c r="I24" s="62">
        <f>G24/G24*100</f>
        <v>100</v>
      </c>
      <c r="J24" s="62">
        <f>(H24-G24)/G24*100</f>
        <v>1.5573425265218175</v>
      </c>
    </row>
    <row r="25" spans="2:10" ht="24.75" customHeight="1">
      <c r="B25" s="24">
        <v>49</v>
      </c>
      <c r="C25" s="25" t="s">
        <v>54</v>
      </c>
      <c r="D25" s="21" t="s">
        <v>91</v>
      </c>
      <c r="E25" s="21" t="s">
        <v>91</v>
      </c>
      <c r="F25" s="29">
        <v>277669</v>
      </c>
      <c r="G25" s="63">
        <v>361539</v>
      </c>
      <c r="H25" s="49">
        <v>179924</v>
      </c>
      <c r="I25" s="62">
        <f aca="true" t="shared" si="0" ref="I25:I30">G25/$G$24*100</f>
        <v>0.14482756963091178</v>
      </c>
      <c r="J25" s="62">
        <f aca="true" t="shared" si="1" ref="J25:J37">(H25-G25)/G25*100</f>
        <v>-50.233861353823514</v>
      </c>
    </row>
    <row r="26" spans="2:10" ht="24.75" customHeight="1">
      <c r="B26" s="24">
        <v>50</v>
      </c>
      <c r="C26" s="25" t="s">
        <v>55</v>
      </c>
      <c r="D26" s="21">
        <v>4443995</v>
      </c>
      <c r="E26" s="21">
        <v>3732364</v>
      </c>
      <c r="F26" s="29">
        <v>2673631</v>
      </c>
      <c r="G26" s="63">
        <v>2991579</v>
      </c>
      <c r="H26" s="49">
        <v>1645377</v>
      </c>
      <c r="I26" s="62">
        <f t="shared" si="0"/>
        <v>1.1983855571013735</v>
      </c>
      <c r="J26" s="62">
        <f t="shared" si="1"/>
        <v>-44.99971419775309</v>
      </c>
    </row>
    <row r="27" spans="2:10" ht="24.75" customHeight="1">
      <c r="B27" s="24">
        <v>51</v>
      </c>
      <c r="C27" s="25" t="s">
        <v>56</v>
      </c>
      <c r="D27" s="21">
        <v>119034584</v>
      </c>
      <c r="E27" s="21">
        <v>102562599</v>
      </c>
      <c r="F27" s="29">
        <v>104755978</v>
      </c>
      <c r="G27" s="63">
        <v>93053914</v>
      </c>
      <c r="H27" s="49">
        <v>88374051</v>
      </c>
      <c r="I27" s="62">
        <f t="shared" si="0"/>
        <v>37.27612293352551</v>
      </c>
      <c r="J27" s="62">
        <f t="shared" si="1"/>
        <v>-5.0291952254689685</v>
      </c>
    </row>
    <row r="28" spans="2:10" ht="24.75" customHeight="1">
      <c r="B28" s="24">
        <v>52</v>
      </c>
      <c r="C28" s="25" t="s">
        <v>57</v>
      </c>
      <c r="D28" s="21">
        <v>97113974</v>
      </c>
      <c r="E28" s="21">
        <v>66795290</v>
      </c>
      <c r="F28" s="29">
        <v>59502344</v>
      </c>
      <c r="G28" s="63">
        <v>58015417</v>
      </c>
      <c r="H28" s="49">
        <v>61758902</v>
      </c>
      <c r="I28" s="62">
        <f t="shared" si="0"/>
        <v>23.240181129100552</v>
      </c>
      <c r="J28" s="62">
        <f t="shared" si="1"/>
        <v>6.452569323081829</v>
      </c>
    </row>
    <row r="29" spans="2:10" ht="24.75" customHeight="1">
      <c r="B29" s="24">
        <v>53</v>
      </c>
      <c r="C29" s="25" t="s">
        <v>58</v>
      </c>
      <c r="D29" s="21">
        <v>94769201</v>
      </c>
      <c r="E29" s="21">
        <v>71461909</v>
      </c>
      <c r="F29" s="29">
        <v>57086335</v>
      </c>
      <c r="G29" s="63">
        <v>56972764</v>
      </c>
      <c r="H29" s="49">
        <v>60297996</v>
      </c>
      <c r="I29" s="62">
        <f t="shared" si="0"/>
        <v>22.82250862362153</v>
      </c>
      <c r="J29" s="62">
        <f t="shared" si="1"/>
        <v>5.836529187876509</v>
      </c>
    </row>
    <row r="30" spans="2:10" ht="24.75" customHeight="1">
      <c r="B30" s="24">
        <v>54</v>
      </c>
      <c r="C30" s="25" t="s">
        <v>59</v>
      </c>
      <c r="D30" s="21" t="s">
        <v>91</v>
      </c>
      <c r="E30" s="21" t="s">
        <v>91</v>
      </c>
      <c r="F30" s="29">
        <v>42346775</v>
      </c>
      <c r="G30" s="63">
        <v>38112569</v>
      </c>
      <c r="H30" s="49">
        <v>41265508</v>
      </c>
      <c r="I30" s="62">
        <f t="shared" si="0"/>
        <v>15.267372927015982</v>
      </c>
      <c r="J30" s="62">
        <f t="shared" si="1"/>
        <v>8.272701323282616</v>
      </c>
    </row>
    <row r="31" spans="2:10" ht="24.75" customHeight="1">
      <c r="B31" s="92" t="s">
        <v>60</v>
      </c>
      <c r="C31" s="92"/>
      <c r="D31" s="64">
        <v>99672922</v>
      </c>
      <c r="E31" s="64">
        <v>90206484</v>
      </c>
      <c r="F31" s="64">
        <v>81694711</v>
      </c>
      <c r="G31" s="41">
        <v>81815079</v>
      </c>
      <c r="H31" s="65">
        <v>81211830</v>
      </c>
      <c r="I31" s="62">
        <f>G31/G31*100</f>
        <v>100</v>
      </c>
      <c r="J31" s="62">
        <f t="shared" si="1"/>
        <v>-0.7373322954317504</v>
      </c>
    </row>
    <row r="32" spans="2:10" ht="24.75" customHeight="1">
      <c r="B32" s="54">
        <v>55</v>
      </c>
      <c r="C32" s="55" t="s">
        <v>61</v>
      </c>
      <c r="D32" s="29">
        <v>11119495</v>
      </c>
      <c r="E32" s="29">
        <v>8134907</v>
      </c>
      <c r="F32" s="29">
        <v>10267265</v>
      </c>
      <c r="G32" s="63">
        <v>9244694</v>
      </c>
      <c r="H32" s="49">
        <v>8872400</v>
      </c>
      <c r="I32" s="62">
        <f aca="true" t="shared" si="2" ref="I32:I37">G32/$G$31*100</f>
        <v>11.29949895910997</v>
      </c>
      <c r="J32" s="62">
        <f t="shared" si="1"/>
        <v>-4.027110037390096</v>
      </c>
    </row>
    <row r="33" spans="2:10" ht="24.75" customHeight="1">
      <c r="B33" s="54">
        <v>56</v>
      </c>
      <c r="C33" s="66" t="s">
        <v>62</v>
      </c>
      <c r="D33" s="29">
        <v>10486462</v>
      </c>
      <c r="E33" s="29">
        <v>11742632</v>
      </c>
      <c r="F33" s="29">
        <v>8317081</v>
      </c>
      <c r="G33" s="63">
        <v>7542350</v>
      </c>
      <c r="H33" s="49">
        <v>7763424</v>
      </c>
      <c r="I33" s="62">
        <f t="shared" si="2"/>
        <v>9.218777384545458</v>
      </c>
      <c r="J33" s="62">
        <f t="shared" si="1"/>
        <v>2.9311023752543965</v>
      </c>
    </row>
    <row r="34" spans="2:10" ht="24.75" customHeight="1">
      <c r="B34" s="56">
        <v>57</v>
      </c>
      <c r="C34" s="55" t="s">
        <v>63</v>
      </c>
      <c r="D34" s="29">
        <v>27790055</v>
      </c>
      <c r="E34" s="29">
        <v>27238437</v>
      </c>
      <c r="F34" s="29">
        <v>25517453</v>
      </c>
      <c r="G34" s="63">
        <v>26520203</v>
      </c>
      <c r="H34" s="49">
        <v>26478206</v>
      </c>
      <c r="I34" s="62">
        <f t="shared" si="2"/>
        <v>32.41481072211639</v>
      </c>
      <c r="J34" s="62">
        <f t="shared" si="1"/>
        <v>-0.1583585163356404</v>
      </c>
    </row>
    <row r="35" spans="2:10" ht="24.75" customHeight="1">
      <c r="B35" s="56">
        <v>58</v>
      </c>
      <c r="C35" s="55" t="s">
        <v>64</v>
      </c>
      <c r="D35" s="29">
        <v>13198199</v>
      </c>
      <c r="E35" s="21">
        <v>12452288</v>
      </c>
      <c r="F35" s="29">
        <v>10994109</v>
      </c>
      <c r="G35" s="63">
        <v>11231799</v>
      </c>
      <c r="H35" s="49">
        <v>11036100</v>
      </c>
      <c r="I35" s="62">
        <f t="shared" si="2"/>
        <v>13.728274955280554</v>
      </c>
      <c r="J35" s="62">
        <f t="shared" si="1"/>
        <v>-1.7423655818627097</v>
      </c>
    </row>
    <row r="36" spans="2:10" ht="24.75" customHeight="1">
      <c r="B36" s="56">
        <v>59</v>
      </c>
      <c r="C36" s="57" t="s">
        <v>65</v>
      </c>
      <c r="D36" s="29">
        <v>12148322</v>
      </c>
      <c r="E36" s="29">
        <v>8423190</v>
      </c>
      <c r="F36" s="29">
        <v>6730260</v>
      </c>
      <c r="G36" s="63">
        <v>6140170</v>
      </c>
      <c r="H36" s="49">
        <v>5490025</v>
      </c>
      <c r="I36" s="62">
        <f t="shared" si="2"/>
        <v>7.50493683444344</v>
      </c>
      <c r="J36" s="62">
        <f t="shared" si="1"/>
        <v>-10.588387617932403</v>
      </c>
    </row>
    <row r="37" spans="2:10" ht="24.75" customHeight="1">
      <c r="B37" s="56">
        <v>60</v>
      </c>
      <c r="C37" s="55" t="s">
        <v>66</v>
      </c>
      <c r="D37" s="29">
        <v>24751556</v>
      </c>
      <c r="E37" s="29">
        <v>22215030</v>
      </c>
      <c r="F37" s="29">
        <v>19627441</v>
      </c>
      <c r="G37" s="63">
        <v>21126322</v>
      </c>
      <c r="H37" s="49">
        <v>21571675</v>
      </c>
      <c r="I37" s="62">
        <f t="shared" si="2"/>
        <v>25.82203948003277</v>
      </c>
      <c r="J37" s="62">
        <f t="shared" si="1"/>
        <v>2.1080479602649245</v>
      </c>
    </row>
    <row r="38" spans="3:10" ht="13.5">
      <c r="C38" s="99" t="s">
        <v>98</v>
      </c>
      <c r="D38" s="99"/>
      <c r="E38" s="99"/>
      <c r="F38" s="99"/>
      <c r="G38" s="99"/>
      <c r="H38" s="99"/>
      <c r="I38" s="99"/>
      <c r="J38" s="99"/>
    </row>
    <row r="39" spans="3:10" ht="13.5">
      <c r="C39" s="100"/>
      <c r="D39" s="100"/>
      <c r="E39" s="100"/>
      <c r="F39" s="100"/>
      <c r="G39" s="100"/>
      <c r="H39" s="100"/>
      <c r="I39" s="100"/>
      <c r="J39" s="100"/>
    </row>
    <row r="40" spans="3:10" ht="21.75" customHeight="1">
      <c r="C40" s="32"/>
      <c r="D40" s="32"/>
      <c r="E40" s="32"/>
      <c r="F40" s="32"/>
      <c r="G40" s="32"/>
      <c r="H40" s="32"/>
      <c r="I40" s="32"/>
      <c r="J40" s="32"/>
    </row>
    <row r="41" ht="13.5">
      <c r="B41" s="1" t="s">
        <v>99</v>
      </c>
    </row>
    <row r="42" spans="2:3" ht="13.5">
      <c r="B42" s="33" t="s">
        <v>85</v>
      </c>
      <c r="C42" s="1" t="s">
        <v>69</v>
      </c>
    </row>
    <row r="43" spans="3:10" ht="21.75" customHeight="1">
      <c r="C43" s="107" t="s">
        <v>100</v>
      </c>
      <c r="D43" s="107"/>
      <c r="E43" s="107"/>
      <c r="F43" s="107"/>
      <c r="G43" s="107"/>
      <c r="H43" s="107"/>
      <c r="I43" s="107"/>
      <c r="J43" s="107"/>
    </row>
    <row r="44" spans="3:10" ht="21.75" customHeight="1">
      <c r="C44" s="107"/>
      <c r="D44" s="107"/>
      <c r="E44" s="107"/>
      <c r="F44" s="107"/>
      <c r="G44" s="107"/>
      <c r="H44" s="107"/>
      <c r="I44" s="107"/>
      <c r="J44" s="107"/>
    </row>
    <row r="45" spans="3:10" ht="21.75" customHeight="1">
      <c r="C45" s="107"/>
      <c r="D45" s="107"/>
      <c r="E45" s="107"/>
      <c r="F45" s="107"/>
      <c r="G45" s="107"/>
      <c r="H45" s="107"/>
      <c r="I45" s="107"/>
      <c r="J45" s="107"/>
    </row>
    <row r="46" spans="3:10" ht="21.75" customHeight="1">
      <c r="C46" s="107"/>
      <c r="D46" s="107"/>
      <c r="E46" s="107"/>
      <c r="F46" s="107"/>
      <c r="G46" s="107"/>
      <c r="H46" s="107"/>
      <c r="I46" s="107"/>
      <c r="J46" s="107"/>
    </row>
    <row r="47" spans="2:10" ht="21.75" customHeight="1">
      <c r="B47" s="108" t="s">
        <v>94</v>
      </c>
      <c r="C47" s="108"/>
      <c r="D47" s="108"/>
      <c r="E47" s="108"/>
      <c r="F47" s="109" t="s">
        <v>95</v>
      </c>
      <c r="G47" s="109"/>
      <c r="H47" s="109"/>
      <c r="I47" s="109"/>
      <c r="J47" s="109"/>
    </row>
    <row r="48" spans="3:10" ht="21.75" customHeight="1">
      <c r="C48" s="14"/>
      <c r="D48" s="14"/>
      <c r="E48" s="14"/>
      <c r="F48" s="14"/>
      <c r="G48" s="14"/>
      <c r="H48" s="14"/>
      <c r="I48" s="14"/>
      <c r="J48" s="14"/>
    </row>
    <row r="49" spans="3:10" ht="21.75" customHeight="1">
      <c r="C49" s="14"/>
      <c r="D49" s="14"/>
      <c r="E49" s="14"/>
      <c r="F49" s="14"/>
      <c r="G49" s="14"/>
      <c r="H49" s="14"/>
      <c r="I49" s="14"/>
      <c r="J49" s="14"/>
    </row>
    <row r="50" spans="3:10" ht="21.75" customHeight="1">
      <c r="C50" s="14"/>
      <c r="D50" s="14"/>
      <c r="E50" s="14"/>
      <c r="F50" s="14"/>
      <c r="G50" s="14"/>
      <c r="H50" s="14"/>
      <c r="I50" s="14"/>
      <c r="J50" s="14"/>
    </row>
    <row r="51" spans="3:10" ht="21.75" customHeight="1">
      <c r="C51" s="14"/>
      <c r="D51" s="14"/>
      <c r="E51" s="14"/>
      <c r="F51" s="14"/>
      <c r="G51" s="14"/>
      <c r="H51" s="14"/>
      <c r="I51" s="14"/>
      <c r="J51" s="14"/>
    </row>
    <row r="52" spans="3:10" ht="21.75" customHeight="1">
      <c r="C52" s="14"/>
      <c r="D52" s="14"/>
      <c r="E52" s="14"/>
      <c r="F52" s="14"/>
      <c r="G52" s="14"/>
      <c r="H52" s="14"/>
      <c r="I52" s="14"/>
      <c r="J52" s="14"/>
    </row>
    <row r="53" spans="3:10" ht="21.75" customHeight="1">
      <c r="C53" s="14"/>
      <c r="D53" s="14"/>
      <c r="E53" s="14"/>
      <c r="F53" s="14"/>
      <c r="G53" s="14"/>
      <c r="H53" s="14"/>
      <c r="I53" s="14"/>
      <c r="J53" s="14"/>
    </row>
    <row r="54" spans="3:10" ht="21.75" customHeight="1">
      <c r="C54" s="14"/>
      <c r="D54" s="14"/>
      <c r="E54" s="14"/>
      <c r="F54" s="14"/>
      <c r="G54" s="14"/>
      <c r="H54" s="14"/>
      <c r="I54" s="14"/>
      <c r="J54" s="14"/>
    </row>
    <row r="55" spans="3:10" ht="21.75" customHeight="1">
      <c r="C55" s="14"/>
      <c r="D55" s="14"/>
      <c r="E55" s="14"/>
      <c r="F55" s="14"/>
      <c r="G55" s="14"/>
      <c r="H55" s="14"/>
      <c r="I55" s="14"/>
      <c r="J55" s="14"/>
    </row>
    <row r="56" spans="3:10" ht="21.75" customHeight="1">
      <c r="C56" s="14"/>
      <c r="D56" s="14"/>
      <c r="E56" s="14"/>
      <c r="F56" s="14"/>
      <c r="G56" s="14"/>
      <c r="H56" s="14"/>
      <c r="I56" s="14"/>
      <c r="J56" s="14"/>
    </row>
    <row r="57" spans="3:10" ht="21.75" customHeight="1">
      <c r="C57" s="14"/>
      <c r="D57" s="14"/>
      <c r="E57" s="14"/>
      <c r="F57" s="14"/>
      <c r="G57" s="14"/>
      <c r="H57" s="14"/>
      <c r="I57" s="14"/>
      <c r="J57" s="14"/>
    </row>
    <row r="59" spans="2:10" ht="13.5">
      <c r="B59" s="1" t="s">
        <v>101</v>
      </c>
      <c r="I59" s="106" t="s">
        <v>97</v>
      </c>
      <c r="J59" s="106"/>
    </row>
    <row r="60" spans="2:10" ht="13.5">
      <c r="B60" s="78" t="s">
        <v>44</v>
      </c>
      <c r="C60" s="78"/>
      <c r="D60" s="84" t="s">
        <v>45</v>
      </c>
      <c r="E60" s="84" t="s">
        <v>46</v>
      </c>
      <c r="F60" s="84" t="s">
        <v>47</v>
      </c>
      <c r="G60" s="87" t="s">
        <v>48</v>
      </c>
      <c r="H60" s="87" t="s">
        <v>49</v>
      </c>
      <c r="I60" s="88"/>
      <c r="J60" s="84"/>
    </row>
    <row r="61" spans="2:10" ht="36">
      <c r="B61" s="78"/>
      <c r="C61" s="78"/>
      <c r="D61" s="84"/>
      <c r="E61" s="84"/>
      <c r="F61" s="84"/>
      <c r="G61" s="84"/>
      <c r="H61" s="84"/>
      <c r="I61" s="20" t="s">
        <v>50</v>
      </c>
      <c r="J61" s="20" t="s">
        <v>51</v>
      </c>
    </row>
    <row r="62" spans="2:10" ht="24.75" customHeight="1">
      <c r="B62" s="84" t="s">
        <v>52</v>
      </c>
      <c r="C62" s="84"/>
      <c r="D62" s="59">
        <v>385743513</v>
      </c>
      <c r="E62" s="60">
        <v>309793104</v>
      </c>
      <c r="F62" s="60">
        <v>268122282</v>
      </c>
      <c r="G62" s="49">
        <v>253592249</v>
      </c>
      <c r="H62" s="49">
        <v>260740759</v>
      </c>
      <c r="I62" s="50">
        <f>H62/H62*100</f>
        <v>100</v>
      </c>
      <c r="J62" s="50">
        <f>(H62-G62)/G62*100</f>
        <v>2.818899247981353</v>
      </c>
    </row>
    <row r="63" spans="2:10" ht="24.75" customHeight="1">
      <c r="B63" s="84" t="s">
        <v>53</v>
      </c>
      <c r="C63" s="84"/>
      <c r="D63" s="59">
        <v>312859692</v>
      </c>
      <c r="E63" s="60">
        <v>245857814</v>
      </c>
      <c r="F63" s="60">
        <v>209350747</v>
      </c>
      <c r="G63" s="60">
        <v>194815228</v>
      </c>
      <c r="H63" s="60">
        <v>201581287</v>
      </c>
      <c r="I63" s="50">
        <f>H63/$H$63*100</f>
        <v>100</v>
      </c>
      <c r="J63" s="50">
        <f aca="true" t="shared" si="3" ref="J63:J76">(H63-G63)/G63*100</f>
        <v>3.473064744199565</v>
      </c>
    </row>
    <row r="64" spans="2:10" ht="24.75" customHeight="1">
      <c r="B64" s="24">
        <v>49</v>
      </c>
      <c r="C64" s="25" t="s">
        <v>54</v>
      </c>
      <c r="D64" s="60">
        <v>14458774</v>
      </c>
      <c r="E64" s="60">
        <v>10551978</v>
      </c>
      <c r="F64" s="60">
        <v>277669</v>
      </c>
      <c r="G64" s="49">
        <v>212537</v>
      </c>
      <c r="H64" s="37" t="s">
        <v>102</v>
      </c>
      <c r="I64" s="37" t="s">
        <v>102</v>
      </c>
      <c r="J64" s="37" t="s">
        <v>102</v>
      </c>
    </row>
    <row r="65" spans="2:10" ht="24.75" customHeight="1">
      <c r="B65" s="24">
        <v>50</v>
      </c>
      <c r="C65" s="25" t="s">
        <v>55</v>
      </c>
      <c r="D65" s="60">
        <v>3716629</v>
      </c>
      <c r="E65" s="60">
        <v>3317743</v>
      </c>
      <c r="F65" s="60">
        <v>2311991</v>
      </c>
      <c r="G65" s="60">
        <v>2287959</v>
      </c>
      <c r="H65" s="37">
        <v>1523970</v>
      </c>
      <c r="I65" s="67">
        <v>0.8</v>
      </c>
      <c r="J65" s="67">
        <v>-33.4</v>
      </c>
    </row>
    <row r="66" spans="2:10" ht="24.75" customHeight="1">
      <c r="B66" s="24">
        <v>51</v>
      </c>
      <c r="C66" s="25" t="s">
        <v>56</v>
      </c>
      <c r="D66" s="60">
        <v>76306431</v>
      </c>
      <c r="E66" s="60">
        <v>68646438</v>
      </c>
      <c r="F66" s="60">
        <v>70589653</v>
      </c>
      <c r="G66" s="60">
        <v>61081475</v>
      </c>
      <c r="H66" s="49">
        <v>59631914</v>
      </c>
      <c r="I66" s="50">
        <f>H66/$H$63*100</f>
        <v>29.582068299821895</v>
      </c>
      <c r="J66" s="50">
        <f t="shared" si="3"/>
        <v>-2.3731597837151117</v>
      </c>
    </row>
    <row r="67" spans="2:10" ht="24.75" customHeight="1">
      <c r="B67" s="24">
        <v>52</v>
      </c>
      <c r="C67" s="25" t="s">
        <v>57</v>
      </c>
      <c r="D67" s="60">
        <v>77877690</v>
      </c>
      <c r="E67" s="60">
        <v>48469253</v>
      </c>
      <c r="F67" s="60">
        <v>47308442</v>
      </c>
      <c r="G67" s="60">
        <v>46097032</v>
      </c>
      <c r="H67" s="49">
        <v>49409029</v>
      </c>
      <c r="I67" s="50">
        <f>H67/$H$63*100</f>
        <v>24.510722069157143</v>
      </c>
      <c r="J67" s="50">
        <f t="shared" si="3"/>
        <v>7.184837843790031</v>
      </c>
    </row>
    <row r="68" spans="2:10" ht="24.75" customHeight="1">
      <c r="B68" s="24">
        <v>53</v>
      </c>
      <c r="C68" s="25" t="s">
        <v>58</v>
      </c>
      <c r="D68" s="60">
        <v>83317116</v>
      </c>
      <c r="E68" s="60">
        <v>64237388</v>
      </c>
      <c r="F68" s="60">
        <v>51490190</v>
      </c>
      <c r="G68" s="60">
        <v>50716202</v>
      </c>
      <c r="H68" s="49">
        <v>53285483</v>
      </c>
      <c r="I68" s="50">
        <f>H68/$H$63*100</f>
        <v>26.43374481481508</v>
      </c>
      <c r="J68" s="50">
        <f t="shared" si="3"/>
        <v>5.065996464009667</v>
      </c>
    </row>
    <row r="69" spans="2:10" ht="24.75" customHeight="1">
      <c r="B69" s="24">
        <v>54</v>
      </c>
      <c r="C69" s="25" t="s">
        <v>59</v>
      </c>
      <c r="D69" s="60">
        <v>57183052</v>
      </c>
      <c r="E69" s="60">
        <v>50635014</v>
      </c>
      <c r="F69" s="60">
        <v>37372802</v>
      </c>
      <c r="G69" s="60">
        <v>34420023</v>
      </c>
      <c r="H69" s="37" t="s">
        <v>102</v>
      </c>
      <c r="I69" s="37" t="s">
        <v>102</v>
      </c>
      <c r="J69" s="37" t="s">
        <v>102</v>
      </c>
    </row>
    <row r="70" spans="2:10" ht="24.75" customHeight="1">
      <c r="B70" s="92" t="s">
        <v>60</v>
      </c>
      <c r="C70" s="92"/>
      <c r="D70" s="59">
        <v>72883821</v>
      </c>
      <c r="E70" s="60">
        <v>63935290</v>
      </c>
      <c r="F70" s="60">
        <v>58771535</v>
      </c>
      <c r="G70" s="65">
        <v>58777021</v>
      </c>
      <c r="H70" s="65">
        <v>59159472</v>
      </c>
      <c r="I70" s="50">
        <f>H70/$H$70*100</f>
        <v>100</v>
      </c>
      <c r="J70" s="50">
        <f t="shared" si="3"/>
        <v>0.65068115650162</v>
      </c>
    </row>
    <row r="71" spans="2:10" ht="24.75" customHeight="1">
      <c r="B71" s="54">
        <v>55</v>
      </c>
      <c r="C71" s="55" t="s">
        <v>61</v>
      </c>
      <c r="D71" s="29">
        <v>9818843</v>
      </c>
      <c r="E71" s="60">
        <v>7019581</v>
      </c>
      <c r="F71" s="60">
        <v>8519829</v>
      </c>
      <c r="G71" s="49">
        <v>7842514</v>
      </c>
      <c r="H71" s="49">
        <v>7671818</v>
      </c>
      <c r="I71" s="50">
        <f aca="true" t="shared" si="4" ref="I71:I76">H71/$H$70*100</f>
        <v>12.968029870178693</v>
      </c>
      <c r="J71" s="50">
        <f t="shared" si="3"/>
        <v>-2.176546959304121</v>
      </c>
    </row>
    <row r="72" spans="2:10" ht="24.75" customHeight="1">
      <c r="B72" s="54">
        <v>56</v>
      </c>
      <c r="C72" s="66" t="s">
        <v>62</v>
      </c>
      <c r="D72" s="29">
        <v>8307363</v>
      </c>
      <c r="E72" s="60">
        <v>10100900</v>
      </c>
      <c r="F72" s="60">
        <v>6818074</v>
      </c>
      <c r="G72" s="49">
        <v>5971905</v>
      </c>
      <c r="H72" s="49">
        <v>6349108</v>
      </c>
      <c r="I72" s="50">
        <f t="shared" si="4"/>
        <v>10.732191795085663</v>
      </c>
      <c r="J72" s="50">
        <f t="shared" si="3"/>
        <v>6.316292707268452</v>
      </c>
    </row>
    <row r="73" spans="2:10" ht="24.75" customHeight="1">
      <c r="B73" s="56">
        <v>57</v>
      </c>
      <c r="C73" s="55" t="s">
        <v>63</v>
      </c>
      <c r="D73" s="29">
        <v>17981410</v>
      </c>
      <c r="E73" s="60">
        <v>17145948</v>
      </c>
      <c r="F73" s="60">
        <v>16522220</v>
      </c>
      <c r="G73" s="49">
        <v>17539018</v>
      </c>
      <c r="H73" s="49">
        <v>17723878</v>
      </c>
      <c r="I73" s="50">
        <f t="shared" si="4"/>
        <v>29.95949321522004</v>
      </c>
      <c r="J73" s="50">
        <f t="shared" si="3"/>
        <v>1.053992874629583</v>
      </c>
    </row>
    <row r="74" spans="2:10" ht="24.75" customHeight="1">
      <c r="B74" s="56">
        <v>58</v>
      </c>
      <c r="C74" s="55" t="s">
        <v>64</v>
      </c>
      <c r="D74" s="29">
        <v>9417786</v>
      </c>
      <c r="E74" s="60">
        <v>7905336</v>
      </c>
      <c r="F74" s="60">
        <v>8021061</v>
      </c>
      <c r="G74" s="49">
        <v>8215254</v>
      </c>
      <c r="H74" s="49">
        <v>8279537</v>
      </c>
      <c r="I74" s="50">
        <f t="shared" si="4"/>
        <v>13.995285488687257</v>
      </c>
      <c r="J74" s="50">
        <f t="shared" si="3"/>
        <v>0.7824834143898655</v>
      </c>
    </row>
    <row r="75" spans="2:10" ht="24.75" customHeight="1">
      <c r="B75" s="56">
        <v>59</v>
      </c>
      <c r="C75" s="57" t="s">
        <v>65</v>
      </c>
      <c r="D75" s="29">
        <v>9626608</v>
      </c>
      <c r="E75" s="60">
        <v>6323600</v>
      </c>
      <c r="F75" s="60">
        <v>5402811</v>
      </c>
      <c r="G75" s="49">
        <v>4970309</v>
      </c>
      <c r="H75" s="49">
        <v>4560616</v>
      </c>
      <c r="I75" s="50">
        <f t="shared" si="4"/>
        <v>7.709020797210631</v>
      </c>
      <c r="J75" s="50">
        <f t="shared" si="3"/>
        <v>-8.242807439135072</v>
      </c>
    </row>
    <row r="76" spans="2:10" ht="24.75" customHeight="1">
      <c r="B76" s="56">
        <v>60</v>
      </c>
      <c r="C76" s="55" t="s">
        <v>66</v>
      </c>
      <c r="D76" s="29">
        <v>17595875</v>
      </c>
      <c r="E76" s="60">
        <v>15439925</v>
      </c>
      <c r="F76" s="60">
        <v>13487540</v>
      </c>
      <c r="G76" s="49">
        <v>14238021</v>
      </c>
      <c r="H76" s="49">
        <v>14574515</v>
      </c>
      <c r="I76" s="50">
        <f t="shared" si="4"/>
        <v>24.635978833617717</v>
      </c>
      <c r="J76" s="50">
        <f t="shared" si="3"/>
        <v>2.363348108560874</v>
      </c>
    </row>
    <row r="77" spans="3:10" ht="13.5">
      <c r="C77" s="99" t="s">
        <v>98</v>
      </c>
      <c r="D77" s="99"/>
      <c r="E77" s="99"/>
      <c r="F77" s="99"/>
      <c r="G77" s="99"/>
      <c r="H77" s="99"/>
      <c r="I77" s="99"/>
      <c r="J77" s="99"/>
    </row>
    <row r="78" spans="3:10" ht="13.5">
      <c r="C78" s="100"/>
      <c r="D78" s="100"/>
      <c r="E78" s="100"/>
      <c r="F78" s="100"/>
      <c r="G78" s="100"/>
      <c r="H78" s="100"/>
      <c r="I78" s="100"/>
      <c r="J78" s="100"/>
    </row>
    <row r="81" spans="2:3" ht="13.5">
      <c r="B81" s="33" t="s">
        <v>72</v>
      </c>
      <c r="C81" s="1" t="s">
        <v>73</v>
      </c>
    </row>
    <row r="82" spans="3:10" ht="21.75" customHeight="1">
      <c r="C82" s="107" t="s">
        <v>103</v>
      </c>
      <c r="D82" s="107"/>
      <c r="E82" s="107"/>
      <c r="F82" s="107"/>
      <c r="G82" s="107"/>
      <c r="H82" s="107"/>
      <c r="I82" s="107"/>
      <c r="J82" s="107"/>
    </row>
    <row r="83" spans="3:10" ht="21.75" customHeight="1">
      <c r="C83" s="107"/>
      <c r="D83" s="107"/>
      <c r="E83" s="107"/>
      <c r="F83" s="107"/>
      <c r="G83" s="107"/>
      <c r="H83" s="107"/>
      <c r="I83" s="107"/>
      <c r="J83" s="107"/>
    </row>
    <row r="84" spans="3:10" ht="21.75" customHeight="1">
      <c r="C84" s="107"/>
      <c r="D84" s="107"/>
      <c r="E84" s="107"/>
      <c r="F84" s="107"/>
      <c r="G84" s="107"/>
      <c r="H84" s="107"/>
      <c r="I84" s="107"/>
      <c r="J84" s="107"/>
    </row>
    <row r="85" spans="3:10" ht="21.75" customHeight="1">
      <c r="C85" s="107"/>
      <c r="D85" s="107"/>
      <c r="E85" s="107"/>
      <c r="F85" s="107"/>
      <c r="G85" s="107"/>
      <c r="H85" s="107"/>
      <c r="I85" s="107"/>
      <c r="J85" s="107"/>
    </row>
    <row r="86" spans="2:10" ht="21.75" customHeight="1">
      <c r="B86" s="108" t="s">
        <v>94</v>
      </c>
      <c r="C86" s="108"/>
      <c r="D86" s="108"/>
      <c r="E86" s="108"/>
      <c r="F86" s="109" t="s">
        <v>95</v>
      </c>
      <c r="G86" s="109"/>
      <c r="H86" s="109"/>
      <c r="I86" s="109"/>
      <c r="J86" s="109"/>
    </row>
    <row r="87" spans="3:10" ht="21.75" customHeight="1">
      <c r="C87" s="5"/>
      <c r="D87" s="5"/>
      <c r="E87" s="5"/>
      <c r="F87" s="5"/>
      <c r="G87" s="5"/>
      <c r="H87" s="5"/>
      <c r="I87" s="5"/>
      <c r="J87" s="5"/>
    </row>
    <row r="88" spans="3:10" ht="21.75" customHeight="1">
      <c r="C88" s="5"/>
      <c r="D88" s="5"/>
      <c r="E88" s="5"/>
      <c r="F88" s="5"/>
      <c r="G88" s="5"/>
      <c r="H88" s="5"/>
      <c r="I88" s="5"/>
      <c r="J88" s="5"/>
    </row>
    <row r="89" spans="3:10" ht="21.75" customHeight="1">
      <c r="C89" s="5"/>
      <c r="D89" s="5"/>
      <c r="E89" s="5"/>
      <c r="F89" s="5"/>
      <c r="G89" s="5"/>
      <c r="H89" s="5"/>
      <c r="I89" s="5"/>
      <c r="J89" s="5"/>
    </row>
    <row r="90" spans="3:10" ht="21.75" customHeight="1">
      <c r="C90" s="5"/>
      <c r="D90" s="5"/>
      <c r="E90" s="5"/>
      <c r="F90" s="5"/>
      <c r="G90" s="5"/>
      <c r="H90" s="5"/>
      <c r="I90" s="5"/>
      <c r="J90" s="5"/>
    </row>
    <row r="91" spans="3:10" ht="21.75" customHeight="1">
      <c r="C91" s="5"/>
      <c r="D91" s="5"/>
      <c r="E91" s="5"/>
      <c r="F91" s="5"/>
      <c r="G91" s="5"/>
      <c r="H91" s="5"/>
      <c r="I91" s="5"/>
      <c r="J91" s="5"/>
    </row>
    <row r="92" spans="3:10" ht="21.75" customHeight="1">
      <c r="C92" s="5"/>
      <c r="D92" s="5"/>
      <c r="E92" s="5"/>
      <c r="F92" s="5"/>
      <c r="G92" s="5"/>
      <c r="H92" s="5"/>
      <c r="I92" s="5"/>
      <c r="J92" s="5"/>
    </row>
    <row r="93" spans="3:10" ht="21.75" customHeight="1">
      <c r="C93" s="5"/>
      <c r="D93" s="5"/>
      <c r="E93" s="5"/>
      <c r="F93" s="5"/>
      <c r="G93" s="5"/>
      <c r="H93" s="5"/>
      <c r="I93" s="5"/>
      <c r="J93" s="5"/>
    </row>
    <row r="94" spans="3:10" ht="21.75" customHeight="1">
      <c r="C94" s="5"/>
      <c r="D94" s="5"/>
      <c r="E94" s="5"/>
      <c r="F94" s="5"/>
      <c r="G94" s="5"/>
      <c r="H94" s="5"/>
      <c r="I94" s="5"/>
      <c r="J94" s="5"/>
    </row>
    <row r="95" spans="3:10" ht="21.75" customHeight="1">
      <c r="C95" s="5"/>
      <c r="D95" s="5"/>
      <c r="E95" s="5"/>
      <c r="F95" s="5"/>
      <c r="G95" s="5"/>
      <c r="H95" s="5"/>
      <c r="I95" s="5"/>
      <c r="J95" s="5"/>
    </row>
    <row r="96" spans="3:10" ht="21.75" customHeight="1">
      <c r="C96" s="5"/>
      <c r="D96" s="5"/>
      <c r="E96" s="5"/>
      <c r="F96" s="5"/>
      <c r="G96" s="5"/>
      <c r="H96" s="5"/>
      <c r="I96" s="5"/>
      <c r="J96" s="5"/>
    </row>
    <row r="97" spans="2:10" ht="13.5">
      <c r="B97" s="1" t="s">
        <v>104</v>
      </c>
      <c r="I97" s="106" t="s">
        <v>97</v>
      </c>
      <c r="J97" s="106"/>
    </row>
    <row r="98" spans="2:10" ht="13.5">
      <c r="B98" s="78" t="s">
        <v>44</v>
      </c>
      <c r="C98" s="78"/>
      <c r="D98" s="84" t="s">
        <v>45</v>
      </c>
      <c r="E98" s="84" t="s">
        <v>46</v>
      </c>
      <c r="F98" s="84" t="s">
        <v>47</v>
      </c>
      <c r="G98" s="87" t="s">
        <v>48</v>
      </c>
      <c r="H98" s="87" t="s">
        <v>49</v>
      </c>
      <c r="I98" s="88"/>
      <c r="J98" s="84"/>
    </row>
    <row r="99" spans="2:10" ht="36">
      <c r="B99" s="78"/>
      <c r="C99" s="78"/>
      <c r="D99" s="84"/>
      <c r="E99" s="84"/>
      <c r="F99" s="84"/>
      <c r="G99" s="84"/>
      <c r="H99" s="84"/>
      <c r="I99" s="20" t="s">
        <v>50</v>
      </c>
      <c r="J99" s="20" t="s">
        <v>51</v>
      </c>
    </row>
    <row r="100" spans="2:10" ht="24.75" customHeight="1">
      <c r="B100" s="84" t="s">
        <v>52</v>
      </c>
      <c r="C100" s="84"/>
      <c r="D100" s="68">
        <v>104424540</v>
      </c>
      <c r="E100" s="68">
        <v>90545109</v>
      </c>
      <c r="F100" s="68">
        <v>78438483</v>
      </c>
      <c r="G100" s="68">
        <v>75361560</v>
      </c>
      <c r="H100" s="69">
        <v>73992829</v>
      </c>
      <c r="I100" s="50">
        <f>H100/H100*100</f>
        <v>100</v>
      </c>
      <c r="J100" s="50">
        <f>(H100-G100)/G100*100</f>
        <v>-1.8162190379286205</v>
      </c>
    </row>
    <row r="101" spans="2:10" ht="24.75" customHeight="1">
      <c r="B101" s="84" t="s">
        <v>53</v>
      </c>
      <c r="C101" s="84"/>
      <c r="D101" s="68">
        <v>78557242</v>
      </c>
      <c r="E101" s="68">
        <v>65251921</v>
      </c>
      <c r="F101" s="68">
        <v>56858028</v>
      </c>
      <c r="G101" s="68">
        <v>53380527</v>
      </c>
      <c r="H101" s="70">
        <v>51940471</v>
      </c>
      <c r="I101" s="50">
        <f aca="true" t="shared" si="5" ref="I101:I106">H101/$H$101*100</f>
        <v>100</v>
      </c>
      <c r="J101" s="50">
        <f>(H101-G101)/G101*100</f>
        <v>-2.6977178400655353</v>
      </c>
    </row>
    <row r="102" spans="2:10" ht="24.75" customHeight="1">
      <c r="B102" s="24">
        <v>49</v>
      </c>
      <c r="C102" s="25" t="s">
        <v>54</v>
      </c>
      <c r="D102" s="68" t="s">
        <v>91</v>
      </c>
      <c r="E102" s="68" t="s">
        <v>91</v>
      </c>
      <c r="F102" s="68" t="s">
        <v>22</v>
      </c>
      <c r="G102" s="71" t="s">
        <v>102</v>
      </c>
      <c r="H102" s="71" t="s">
        <v>102</v>
      </c>
      <c r="I102" s="71" t="s">
        <v>102</v>
      </c>
      <c r="J102" s="71" t="s">
        <v>102</v>
      </c>
    </row>
    <row r="103" spans="2:10" ht="24.75" customHeight="1">
      <c r="B103" s="24">
        <v>50</v>
      </c>
      <c r="C103" s="25" t="s">
        <v>55</v>
      </c>
      <c r="D103" s="68">
        <v>712548</v>
      </c>
      <c r="E103" s="68">
        <v>384084</v>
      </c>
      <c r="F103" s="68">
        <v>361640</v>
      </c>
      <c r="G103" s="68">
        <v>334063</v>
      </c>
      <c r="H103" s="71">
        <v>121407</v>
      </c>
      <c r="I103" s="71">
        <v>0.2</v>
      </c>
      <c r="J103" s="72">
        <v>-63.6</v>
      </c>
    </row>
    <row r="104" spans="2:10" ht="24.75" customHeight="1">
      <c r="B104" s="24">
        <v>51</v>
      </c>
      <c r="C104" s="25" t="s">
        <v>56</v>
      </c>
      <c r="D104" s="68">
        <v>42173547</v>
      </c>
      <c r="E104" s="68">
        <v>33558881</v>
      </c>
      <c r="F104" s="68">
        <v>34060538</v>
      </c>
      <c r="G104" s="68">
        <v>31789725</v>
      </c>
      <c r="H104" s="69">
        <v>28742137</v>
      </c>
      <c r="I104" s="50">
        <f t="shared" si="5"/>
        <v>55.33668918789743</v>
      </c>
      <c r="J104" s="50">
        <f aca="true" t="shared" si="6" ref="J104:J114">(H104-G104)/G104*100</f>
        <v>-9.586707654753226</v>
      </c>
    </row>
    <row r="105" spans="2:10" ht="24.75" customHeight="1">
      <c r="B105" s="24">
        <v>52</v>
      </c>
      <c r="C105" s="25" t="s">
        <v>57</v>
      </c>
      <c r="D105" s="68">
        <v>19236284</v>
      </c>
      <c r="E105" s="68">
        <v>17971821</v>
      </c>
      <c r="F105" s="68">
        <v>11865166</v>
      </c>
      <c r="G105" s="68">
        <v>11457829</v>
      </c>
      <c r="H105" s="69">
        <v>12349873</v>
      </c>
      <c r="I105" s="50">
        <f t="shared" si="5"/>
        <v>23.77697537629183</v>
      </c>
      <c r="J105" s="50">
        <f t="shared" si="6"/>
        <v>7.785453945943861</v>
      </c>
    </row>
    <row r="106" spans="2:10" ht="24.75" customHeight="1">
      <c r="B106" s="24">
        <v>53</v>
      </c>
      <c r="C106" s="25" t="s">
        <v>58</v>
      </c>
      <c r="D106" s="68">
        <v>11452085</v>
      </c>
      <c r="E106" s="68">
        <v>7224521</v>
      </c>
      <c r="F106" s="68">
        <v>5596145</v>
      </c>
      <c r="G106" s="68">
        <v>5861289</v>
      </c>
      <c r="H106" s="69">
        <v>7012513</v>
      </c>
      <c r="I106" s="50">
        <f t="shared" si="5"/>
        <v>13.501057778240016</v>
      </c>
      <c r="J106" s="50">
        <f t="shared" si="6"/>
        <v>19.64114037031786</v>
      </c>
    </row>
    <row r="107" spans="2:10" ht="24.75" customHeight="1">
      <c r="B107" s="24">
        <v>54</v>
      </c>
      <c r="C107" s="25" t="s">
        <v>59</v>
      </c>
      <c r="D107" s="68" t="s">
        <v>91</v>
      </c>
      <c r="E107" s="68" t="s">
        <v>91</v>
      </c>
      <c r="F107" s="68">
        <v>4869524</v>
      </c>
      <c r="G107" s="71" t="s">
        <v>102</v>
      </c>
      <c r="H107" s="71" t="s">
        <v>102</v>
      </c>
      <c r="I107" s="71" t="s">
        <v>102</v>
      </c>
      <c r="J107" s="71" t="s">
        <v>102</v>
      </c>
    </row>
    <row r="108" spans="2:10" ht="24.75" customHeight="1">
      <c r="B108" s="92" t="s">
        <v>60</v>
      </c>
      <c r="C108" s="92"/>
      <c r="D108" s="68">
        <v>25867298</v>
      </c>
      <c r="E108" s="68">
        <v>25293188</v>
      </c>
      <c r="F108" s="68">
        <v>21580455</v>
      </c>
      <c r="G108" s="68">
        <v>21981033</v>
      </c>
      <c r="H108" s="73">
        <v>22052358</v>
      </c>
      <c r="I108" s="50">
        <f>H108/$H$108*100</f>
        <v>100</v>
      </c>
      <c r="J108" s="50">
        <f t="shared" si="6"/>
        <v>0.324484295164836</v>
      </c>
    </row>
    <row r="109" spans="2:10" ht="24.75" customHeight="1">
      <c r="B109" s="54">
        <v>55</v>
      </c>
      <c r="C109" s="55" t="s">
        <v>61</v>
      </c>
      <c r="D109" s="30">
        <v>1300652</v>
      </c>
      <c r="E109" s="30">
        <v>1115326</v>
      </c>
      <c r="F109" s="30">
        <v>1747436</v>
      </c>
      <c r="G109" s="30">
        <v>1402180</v>
      </c>
      <c r="H109" s="74">
        <v>1200582</v>
      </c>
      <c r="I109" s="50">
        <f aca="true" t="shared" si="7" ref="I109:I114">H109/$H$108*100</f>
        <v>5.444234126799501</v>
      </c>
      <c r="J109" s="50">
        <f t="shared" si="6"/>
        <v>-14.37746936912522</v>
      </c>
    </row>
    <row r="110" spans="2:10" ht="24.75" customHeight="1">
      <c r="B110" s="54">
        <v>56</v>
      </c>
      <c r="C110" s="66" t="s">
        <v>62</v>
      </c>
      <c r="D110" s="30">
        <v>2143775</v>
      </c>
      <c r="E110" s="30">
        <v>1605579</v>
      </c>
      <c r="F110" s="30">
        <v>1449777</v>
      </c>
      <c r="G110" s="30">
        <v>1530304</v>
      </c>
      <c r="H110" s="74">
        <v>1414316</v>
      </c>
      <c r="I110" s="50">
        <f t="shared" si="7"/>
        <v>6.413445673247279</v>
      </c>
      <c r="J110" s="50">
        <f t="shared" si="6"/>
        <v>-7.5794090585922795</v>
      </c>
    </row>
    <row r="111" spans="2:10" ht="24.75" customHeight="1">
      <c r="B111" s="56">
        <v>57</v>
      </c>
      <c r="C111" s="55" t="s">
        <v>63</v>
      </c>
      <c r="D111" s="30">
        <v>9422294</v>
      </c>
      <c r="E111" s="30">
        <v>9582460</v>
      </c>
      <c r="F111" s="30">
        <v>8341442</v>
      </c>
      <c r="G111" s="30">
        <v>8454356</v>
      </c>
      <c r="H111" s="74">
        <v>8754328</v>
      </c>
      <c r="I111" s="50">
        <f t="shared" si="7"/>
        <v>39.697922553225375</v>
      </c>
      <c r="J111" s="50">
        <f t="shared" si="6"/>
        <v>3.5481354227335586</v>
      </c>
    </row>
    <row r="112" spans="2:10" ht="24.75" customHeight="1">
      <c r="B112" s="56">
        <v>58</v>
      </c>
      <c r="C112" s="55" t="s">
        <v>64</v>
      </c>
      <c r="D112" s="75">
        <v>3727965</v>
      </c>
      <c r="E112" s="75">
        <v>4484010</v>
      </c>
      <c r="F112" s="75">
        <v>2919067</v>
      </c>
      <c r="G112" s="75">
        <v>2965220</v>
      </c>
      <c r="H112" s="76">
        <v>2756563</v>
      </c>
      <c r="I112" s="50">
        <f t="shared" si="7"/>
        <v>12.500082757589915</v>
      </c>
      <c r="J112" s="50">
        <f t="shared" si="6"/>
        <v>-7.036813457348864</v>
      </c>
    </row>
    <row r="113" spans="2:10" ht="24.75" customHeight="1">
      <c r="B113" s="56">
        <v>59</v>
      </c>
      <c r="C113" s="57" t="s">
        <v>65</v>
      </c>
      <c r="D113" s="77">
        <v>2484877</v>
      </c>
      <c r="E113" s="77">
        <v>2055894</v>
      </c>
      <c r="F113" s="77">
        <v>1303425</v>
      </c>
      <c r="G113" s="77">
        <v>1133050</v>
      </c>
      <c r="H113" s="69">
        <v>929409</v>
      </c>
      <c r="I113" s="50">
        <f t="shared" si="7"/>
        <v>4.214556103252088</v>
      </c>
      <c r="J113" s="50">
        <f t="shared" si="6"/>
        <v>-17.972816733595163</v>
      </c>
    </row>
    <row r="114" spans="2:10" ht="24.75" customHeight="1">
      <c r="B114" s="56">
        <v>60</v>
      </c>
      <c r="C114" s="55" t="s">
        <v>66</v>
      </c>
      <c r="D114" s="77">
        <v>6766526</v>
      </c>
      <c r="E114" s="77">
        <v>6442043</v>
      </c>
      <c r="F114" s="77">
        <v>5619326</v>
      </c>
      <c r="G114" s="77">
        <v>6486382</v>
      </c>
      <c r="H114" s="71">
        <v>6997160</v>
      </c>
      <c r="I114" s="50">
        <f t="shared" si="7"/>
        <v>31.72975878588585</v>
      </c>
      <c r="J114" s="50">
        <f t="shared" si="6"/>
        <v>7.874621013686829</v>
      </c>
    </row>
    <row r="115" spans="3:10" ht="13.5">
      <c r="C115" s="99" t="s">
        <v>98</v>
      </c>
      <c r="D115" s="99"/>
      <c r="E115" s="99"/>
      <c r="F115" s="99"/>
      <c r="G115" s="99"/>
      <c r="H115" s="99"/>
      <c r="I115" s="99"/>
      <c r="J115" s="99"/>
    </row>
    <row r="116" spans="3:10" ht="13.5">
      <c r="C116" s="100"/>
      <c r="D116" s="100"/>
      <c r="E116" s="100"/>
      <c r="F116" s="100"/>
      <c r="G116" s="100"/>
      <c r="H116" s="100"/>
      <c r="I116" s="100"/>
      <c r="J116" s="100"/>
    </row>
    <row r="117" spans="3:10" ht="13.5">
      <c r="C117" s="32"/>
      <c r="D117" s="32"/>
      <c r="E117" s="32"/>
      <c r="F117" s="32"/>
      <c r="G117" s="32"/>
      <c r="H117" s="32"/>
      <c r="I117" s="32"/>
      <c r="J117" s="32"/>
    </row>
    <row r="118" spans="3:10" ht="13.5">
      <c r="C118" s="32"/>
      <c r="D118" s="32"/>
      <c r="E118" s="32"/>
      <c r="F118" s="32"/>
      <c r="G118" s="32"/>
      <c r="H118" s="32"/>
      <c r="I118" s="32"/>
      <c r="J118" s="32"/>
    </row>
  </sheetData>
  <sheetProtection/>
  <mergeCells count="45">
    <mergeCell ref="C4:J7"/>
    <mergeCell ref="B8:E8"/>
    <mergeCell ref="F8:J8"/>
    <mergeCell ref="I20:J20"/>
    <mergeCell ref="B21:C22"/>
    <mergeCell ref="D21:D22"/>
    <mergeCell ref="E21:E22"/>
    <mergeCell ref="F21:F22"/>
    <mergeCell ref="G21:G22"/>
    <mergeCell ref="H21:H22"/>
    <mergeCell ref="I21:J21"/>
    <mergeCell ref="B23:C23"/>
    <mergeCell ref="B24:C24"/>
    <mergeCell ref="B31:C31"/>
    <mergeCell ref="C38:J39"/>
    <mergeCell ref="C43:J46"/>
    <mergeCell ref="B47:E47"/>
    <mergeCell ref="F47:J47"/>
    <mergeCell ref="I59:J59"/>
    <mergeCell ref="B60:C61"/>
    <mergeCell ref="D60:D61"/>
    <mergeCell ref="E60:E61"/>
    <mergeCell ref="F60:F61"/>
    <mergeCell ref="G60:G61"/>
    <mergeCell ref="H60:H61"/>
    <mergeCell ref="I60:J60"/>
    <mergeCell ref="H98:H99"/>
    <mergeCell ref="I98:J98"/>
    <mergeCell ref="B62:C62"/>
    <mergeCell ref="B63:C63"/>
    <mergeCell ref="B70:C70"/>
    <mergeCell ref="C77:J78"/>
    <mergeCell ref="C82:J85"/>
    <mergeCell ref="B86:E86"/>
    <mergeCell ref="F86:J86"/>
    <mergeCell ref="B100:C100"/>
    <mergeCell ref="B101:C101"/>
    <mergeCell ref="B108:C108"/>
    <mergeCell ref="C115:J116"/>
    <mergeCell ref="I97:J97"/>
    <mergeCell ref="B98:C99"/>
    <mergeCell ref="D98:D99"/>
    <mergeCell ref="E98:E99"/>
    <mergeCell ref="F98:F99"/>
    <mergeCell ref="G98:G99"/>
  </mergeCells>
  <printOptions/>
  <pageMargins left="0.5511811023622047" right="0.5118110236220472" top="0.5905511811023623" bottom="0.5511811023622047" header="0.31496062992125984" footer="0.31496062992125984"/>
  <pageSetup firstPageNumber="15" useFirstPageNumber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徳山　博也</dc:creator>
  <cp:keywords/>
  <dc:description/>
  <cp:lastModifiedBy>a-aa</cp:lastModifiedBy>
  <dcterms:created xsi:type="dcterms:W3CDTF">2009-10-14T06:25:55Z</dcterms:created>
  <dcterms:modified xsi:type="dcterms:W3CDTF">2009-10-14T08:11:00Z</dcterms:modified>
  <cp:category/>
  <cp:version/>
  <cp:contentType/>
  <cp:contentStatus/>
</cp:coreProperties>
</file>