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7" sheetId="1" r:id="rId1"/>
  </sheets>
  <definedNames/>
  <calcPr fullCalcOnLoad="1"/>
</workbook>
</file>

<file path=xl/sharedStrings.xml><?xml version="1.0" encoding="utf-8"?>
<sst xmlns="http://schemas.openxmlformats.org/spreadsheetml/2006/main" count="88" uniqueCount="35">
  <si>
    <t>　　14</t>
  </si>
  <si>
    <t>年　　　次</t>
  </si>
  <si>
    <t>総　数</t>
  </si>
  <si>
    <t>出　　　　生</t>
  </si>
  <si>
    <t>死　　　　亡</t>
  </si>
  <si>
    <t>自 然 増 減</t>
  </si>
  <si>
    <t>自　　然　　動　　態</t>
  </si>
  <si>
    <t>社　　会　　動　　態</t>
  </si>
  <si>
    <t>社　会　増　減</t>
  </si>
  <si>
    <t>人　口　増　減</t>
  </si>
  <si>
    <t>　　11</t>
  </si>
  <si>
    <t>　　12</t>
  </si>
  <si>
    <t>　　13</t>
  </si>
  <si>
    <t xml:space="preserve"> 14年1月</t>
  </si>
  <si>
    <t>　　 2</t>
  </si>
  <si>
    <t>　　 3</t>
  </si>
  <si>
    <t>　　 4</t>
  </si>
  <si>
    <t>　　 5</t>
  </si>
  <si>
    <t>　　 6</t>
  </si>
  <si>
    <t>　　 7</t>
  </si>
  <si>
    <t>　　 8</t>
  </si>
  <si>
    <t>　　 9</t>
  </si>
  <si>
    <t>　　10</t>
  </si>
  <si>
    <t>単位：人</t>
  </si>
  <si>
    <t>7　人口動態</t>
  </si>
  <si>
    <t>資料　戸籍住民課</t>
  </si>
  <si>
    <t>転出及びその他の減</t>
  </si>
  <si>
    <t>男</t>
  </si>
  <si>
    <t>女</t>
  </si>
  <si>
    <t>静岡市</t>
  </si>
  <si>
    <t>清水市</t>
  </si>
  <si>
    <t>転入</t>
  </si>
  <si>
    <t>及びその他の増</t>
  </si>
  <si>
    <t>平成10年</t>
  </si>
  <si>
    <t>人       口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</si>
</sst>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&quot;\&quot;#,##0;&quot;\&quot;\!\-#,##0"/>
    <numFmt numFmtId="198" formatCode="&quot;\&quot;#,##0;[Red]&quot;\&quot;\!\-#,##0"/>
    <numFmt numFmtId="199" formatCode="&quot;\&quot;#,##0.00;&quot;\&quot;\!\-#,##0.00"/>
    <numFmt numFmtId="200" formatCode="&quot;\&quot;#,##0.00;[Red]&quot;\&quot;\!\-#,##0.00"/>
    <numFmt numFmtId="201" formatCode="_ &quot;\&quot;* #,##0_ ;_ &quot;\&quot;* \!\-#,##0_ ;_ &quot;\&quot;* &quot;-&quot;_ ;_ @_ "/>
    <numFmt numFmtId="202" formatCode="_ * #,##0_ ;_ * \!\-#,##0_ ;_ * &quot;-&quot;_ ;_ @_ "/>
    <numFmt numFmtId="203" formatCode="_ &quot;\&quot;* #,##0.00_ ;_ &quot;\&quot;* \!\-#,##0.00_ ;_ &quot;\&quot;* &quot;-&quot;??_ ;_ @_ "/>
    <numFmt numFmtId="204" formatCode="_ * #,##0.00_ ;_ * \!\-#,##0.00_ ;_ * &quot;-&quot;??_ ;_ @_ "/>
    <numFmt numFmtId="205" formatCode="\!\$#,##0_);\!\(\!\$#,##0\!\)"/>
    <numFmt numFmtId="206" formatCode="\!\$#,##0_);[Red]\!\(\!\$#,##0\!\)"/>
    <numFmt numFmtId="207" formatCode="\!\$#,##0.00_);\!\(\!\$#,##0.00\!\)"/>
    <numFmt numFmtId="208" formatCode="\!\$#,##0.00_);[Red]\!\(\!\$#,##0.00\!\)"/>
    <numFmt numFmtId="209" formatCode="&quot;\&quot;#,##0;&quot;\&quot;&quot;\&quot;\!\-#,##0"/>
    <numFmt numFmtId="210" formatCode="&quot;\&quot;#,##0;[Red]&quot;\&quot;&quot;\&quot;\!\-#,##0"/>
    <numFmt numFmtId="211" formatCode="&quot;\&quot;#,##0.00;&quot;\&quot;&quot;\&quot;\!\-#,##0.00"/>
    <numFmt numFmtId="212" formatCode="&quot;\&quot;#,##0.00;[Red]&quot;\&quot;&quot;\&quot;\!\-#,##0.00"/>
    <numFmt numFmtId="213" formatCode="_ &quot;\&quot;* #,##0_ ;_ &quot;\&quot;* &quot;\&quot;\!\-#,##0_ ;_ &quot;\&quot;* &quot;-&quot;_ ;_ @_ "/>
    <numFmt numFmtId="214" formatCode="_ * #,##0_ ;_ * &quot;\&quot;\!\-#,##0_ ;_ * &quot;-&quot;_ ;_ @_ "/>
    <numFmt numFmtId="215" formatCode="_ &quot;\&quot;* #,##0.00_ ;_ &quot;\&quot;* &quot;\&quot;\!\-#,##0.00_ ;_ &quot;\&quot;* &quot;-&quot;??_ ;_ @_ "/>
    <numFmt numFmtId="216" formatCode="_ * #,##0.00_ ;_ * &quot;\&quot;\!\-#,##0.00_ ;_ * &quot;-&quot;??_ ;_ @_ "/>
    <numFmt numFmtId="217" formatCode="&quot;\&quot;\!\$#,##0_);&quot;\&quot;\!\(&quot;\&quot;\!\$#,##0&quot;\&quot;\!\)"/>
    <numFmt numFmtId="218" formatCode="&quot;\&quot;\!\$#,##0_);[Red]&quot;\&quot;\!\(&quot;\&quot;\!\$#,##0&quot;\&quot;\!\)"/>
    <numFmt numFmtId="219" formatCode="&quot;\&quot;\!\$#,##0.00_);&quot;\&quot;\!\(&quot;\&quot;\!\$#,##0.00&quot;\&quot;\!\)"/>
    <numFmt numFmtId="220" formatCode="&quot;\&quot;\!\$#,##0.00_);[Red]&quot;\&quot;\!\(&quot;\&quot;\!\$#,##0.00&quot;\&quot;\!\)"/>
    <numFmt numFmtId="221" formatCode="0.00_ "/>
    <numFmt numFmtId="222" formatCode="0.0_);[Red]&quot;\&quot;\!\(0.0&quot;\&quot;\!\)"/>
    <numFmt numFmtId="223" formatCode="0.00_);[Red]&quot;\&quot;\!\(0.00&quot;\&quot;\!\)"/>
    <numFmt numFmtId="224" formatCode="[&lt;=999]000;000&quot;\&quot;\!\-00"/>
    <numFmt numFmtId="225" formatCode="#,##0_);[Red]\(#,##0\)"/>
    <numFmt numFmtId="226" formatCode="#,##0;&quot;△    &quot;#,##0"/>
    <numFmt numFmtId="227" formatCode="#,##0;&quot;△  &quot;#,##0"/>
    <numFmt numFmtId="228" formatCode="#,##0;&quot;△&quot;\ \ #,##0"/>
    <numFmt numFmtId="229" formatCode="#,##0;&quot;△&quot;\ #,##0"/>
    <numFmt numFmtId="230" formatCode="#,##0;&quot;△&quot;\ \ \ #,##0"/>
    <numFmt numFmtId="231" formatCode="#,##0;&quot;△&quot;\ \ \ \ #,##0"/>
    <numFmt numFmtId="232" formatCode="#,##0;&quot;△&quot;#,##0"/>
    <numFmt numFmtId="233" formatCode="#,##0.00;&quot;△&quot;#,##0.00"/>
    <numFmt numFmtId="234" formatCode="#,##0.0;&quot;△&quot;#,##0.0"/>
    <numFmt numFmtId="235" formatCode="#,##0;[Red]#,##0"/>
    <numFmt numFmtId="236" formatCode="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87" fontId="2" fillId="0" borderId="0" xfId="16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7" fontId="2" fillId="0" borderId="0" xfId="16" applyNumberFormat="1" applyFont="1" applyBorder="1" applyAlignment="1">
      <alignment/>
    </xf>
    <xf numFmtId="187" fontId="2" fillId="0" borderId="0" xfId="16" applyNumberFormat="1" applyFont="1" applyBorder="1" applyAlignment="1">
      <alignment horizontal="right"/>
    </xf>
    <xf numFmtId="187" fontId="2" fillId="0" borderId="0" xfId="16" applyNumberFormat="1" applyFont="1" applyBorder="1" applyAlignment="1">
      <alignment vertical="top"/>
    </xf>
    <xf numFmtId="187" fontId="2" fillId="0" borderId="0" xfId="16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87" fontId="2" fillId="0" borderId="6" xfId="16" applyNumberFormat="1" applyFont="1" applyBorder="1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187" fontId="5" fillId="0" borderId="0" xfId="16" applyNumberFormat="1" applyFont="1" applyBorder="1" applyAlignment="1">
      <alignment/>
    </xf>
    <xf numFmtId="187" fontId="5" fillId="0" borderId="0" xfId="16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top"/>
    </xf>
    <xf numFmtId="187" fontId="5" fillId="0" borderId="0" xfId="16" applyNumberFormat="1" applyFont="1" applyBorder="1" applyAlignment="1">
      <alignment vertical="top"/>
    </xf>
    <xf numFmtId="187" fontId="5" fillId="0" borderId="0" xfId="16" applyNumberFormat="1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8.625" style="1" customWidth="1"/>
    <col min="2" max="2" width="6.375" style="1" customWidth="1"/>
    <col min="3" max="6" width="7.625" style="1" customWidth="1"/>
    <col min="7" max="7" width="7.75390625" style="1" customWidth="1"/>
    <col min="8" max="11" width="7.625" style="1" customWidth="1"/>
    <col min="12" max="23" width="8.375" style="1" customWidth="1"/>
    <col min="24" max="24" width="7.625" style="1" customWidth="1"/>
    <col min="25" max="16384" width="9.00390625" style="1" customWidth="1"/>
  </cols>
  <sheetData>
    <row r="1" spans="1:23" ht="13.5" customHeight="1">
      <c r="A1" s="11" t="s">
        <v>34</v>
      </c>
      <c r="W1" s="10" t="s">
        <v>34</v>
      </c>
    </row>
    <row r="2" ht="13.5" customHeight="1"/>
    <row r="3" spans="1:12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ht="15.75" customHeight="1"/>
    <row r="5" spans="1:23" ht="21" customHeight="1" thickBot="1">
      <c r="A5" s="12" t="s">
        <v>24</v>
      </c>
      <c r="B5" s="7"/>
      <c r="W5" s="9" t="s">
        <v>23</v>
      </c>
    </row>
    <row r="6" spans="1:23" s="3" customFormat="1" ht="15.75" customHeight="1" thickTop="1">
      <c r="A6" s="37" t="s">
        <v>1</v>
      </c>
      <c r="B6" s="38"/>
      <c r="C6" s="44" t="s">
        <v>6</v>
      </c>
      <c r="D6" s="44"/>
      <c r="E6" s="44"/>
      <c r="F6" s="44"/>
      <c r="G6" s="44"/>
      <c r="H6" s="44"/>
      <c r="I6" s="44"/>
      <c r="J6" s="44"/>
      <c r="K6" s="44"/>
      <c r="L6" s="44" t="s">
        <v>7</v>
      </c>
      <c r="M6" s="44"/>
      <c r="N6" s="44"/>
      <c r="O6" s="44"/>
      <c r="P6" s="44"/>
      <c r="Q6" s="44"/>
      <c r="R6" s="44"/>
      <c r="S6" s="44"/>
      <c r="T6" s="44"/>
      <c r="U6" s="44" t="s">
        <v>9</v>
      </c>
      <c r="V6" s="44"/>
      <c r="W6" s="45"/>
    </row>
    <row r="7" spans="1:23" s="3" customFormat="1" ht="15.75" customHeight="1">
      <c r="A7" s="39"/>
      <c r="B7" s="40"/>
      <c r="C7" s="46" t="s">
        <v>3</v>
      </c>
      <c r="D7" s="46"/>
      <c r="E7" s="46"/>
      <c r="F7" s="46" t="s">
        <v>4</v>
      </c>
      <c r="G7" s="46"/>
      <c r="H7" s="46"/>
      <c r="I7" s="46" t="s">
        <v>5</v>
      </c>
      <c r="J7" s="46"/>
      <c r="K7" s="46"/>
      <c r="L7" s="8" t="s">
        <v>31</v>
      </c>
      <c r="M7" s="48" t="s">
        <v>32</v>
      </c>
      <c r="N7" s="49"/>
      <c r="O7" s="46" t="s">
        <v>26</v>
      </c>
      <c r="P7" s="46"/>
      <c r="Q7" s="46"/>
      <c r="R7" s="46" t="s">
        <v>8</v>
      </c>
      <c r="S7" s="46"/>
      <c r="T7" s="46"/>
      <c r="U7" s="46"/>
      <c r="V7" s="46"/>
      <c r="W7" s="47"/>
    </row>
    <row r="8" spans="1:23" s="3" customFormat="1" ht="15.75" customHeight="1">
      <c r="A8" s="41"/>
      <c r="B8" s="42"/>
      <c r="C8" s="4" t="s">
        <v>2</v>
      </c>
      <c r="D8" s="4" t="s">
        <v>27</v>
      </c>
      <c r="E8" s="4" t="s">
        <v>28</v>
      </c>
      <c r="F8" s="4" t="s">
        <v>2</v>
      </c>
      <c r="G8" s="4" t="s">
        <v>27</v>
      </c>
      <c r="H8" s="4" t="s">
        <v>28</v>
      </c>
      <c r="I8" s="4" t="s">
        <v>2</v>
      </c>
      <c r="J8" s="4" t="s">
        <v>27</v>
      </c>
      <c r="K8" s="4" t="s">
        <v>28</v>
      </c>
      <c r="L8" s="4" t="s">
        <v>2</v>
      </c>
      <c r="M8" s="4" t="s">
        <v>27</v>
      </c>
      <c r="N8" s="4" t="s">
        <v>28</v>
      </c>
      <c r="O8" s="4" t="s">
        <v>2</v>
      </c>
      <c r="P8" s="4" t="s">
        <v>27</v>
      </c>
      <c r="Q8" s="4" t="s">
        <v>28</v>
      </c>
      <c r="R8" s="4" t="s">
        <v>2</v>
      </c>
      <c r="S8" s="4" t="s">
        <v>27</v>
      </c>
      <c r="T8" s="4" t="s">
        <v>28</v>
      </c>
      <c r="U8" s="4" t="s">
        <v>2</v>
      </c>
      <c r="V8" s="4" t="s">
        <v>27</v>
      </c>
      <c r="W8" s="5" t="s">
        <v>28</v>
      </c>
    </row>
    <row r="9" spans="1:23" s="3" customFormat="1" ht="7.5" customHeight="1">
      <c r="A9" s="14"/>
      <c r="B9" s="2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2" customFormat="1" ht="18.75" customHeight="1">
      <c r="A10" s="43" t="s">
        <v>33</v>
      </c>
      <c r="B10" s="23" t="s">
        <v>29</v>
      </c>
      <c r="C10" s="18">
        <v>4584</v>
      </c>
      <c r="D10" s="18">
        <v>2440</v>
      </c>
      <c r="E10" s="18">
        <v>2144</v>
      </c>
      <c r="F10" s="18">
        <v>3376</v>
      </c>
      <c r="G10" s="18">
        <v>1820</v>
      </c>
      <c r="H10" s="18">
        <v>1556</v>
      </c>
      <c r="I10" s="18">
        <v>1208</v>
      </c>
      <c r="J10" s="18">
        <v>620</v>
      </c>
      <c r="K10" s="18">
        <v>588</v>
      </c>
      <c r="L10" s="18">
        <v>17984</v>
      </c>
      <c r="M10" s="18">
        <v>10238</v>
      </c>
      <c r="N10" s="18">
        <v>7746</v>
      </c>
      <c r="O10" s="18">
        <v>18960</v>
      </c>
      <c r="P10" s="18">
        <v>10545</v>
      </c>
      <c r="Q10" s="18">
        <v>8415</v>
      </c>
      <c r="R10" s="19">
        <v>-976</v>
      </c>
      <c r="S10" s="19">
        <v>-307</v>
      </c>
      <c r="T10" s="19">
        <v>-669</v>
      </c>
      <c r="U10" s="19">
        <v>232</v>
      </c>
      <c r="V10" s="19">
        <v>313</v>
      </c>
      <c r="W10" s="19">
        <v>-81</v>
      </c>
    </row>
    <row r="11" spans="1:23" s="2" customFormat="1" ht="18.75" customHeight="1">
      <c r="A11" s="43"/>
      <c r="B11" s="22" t="s">
        <v>30</v>
      </c>
      <c r="C11" s="20">
        <v>2198</v>
      </c>
      <c r="D11" s="20">
        <v>1174</v>
      </c>
      <c r="E11" s="20">
        <v>1024</v>
      </c>
      <c r="F11" s="20">
        <v>1820</v>
      </c>
      <c r="G11" s="20">
        <v>1003</v>
      </c>
      <c r="H11" s="20">
        <v>817</v>
      </c>
      <c r="I11" s="20">
        <v>378</v>
      </c>
      <c r="J11" s="20">
        <v>171</v>
      </c>
      <c r="K11" s="20">
        <v>207</v>
      </c>
      <c r="L11" s="20">
        <v>7086</v>
      </c>
      <c r="M11" s="20">
        <v>3986</v>
      </c>
      <c r="N11" s="20">
        <v>3100</v>
      </c>
      <c r="O11" s="20">
        <v>7946</v>
      </c>
      <c r="P11" s="20">
        <v>4435</v>
      </c>
      <c r="Q11" s="20">
        <v>3511</v>
      </c>
      <c r="R11" s="21">
        <v>-860</v>
      </c>
      <c r="S11" s="21">
        <v>-449</v>
      </c>
      <c r="T11" s="21">
        <v>-411</v>
      </c>
      <c r="U11" s="21">
        <v>-482</v>
      </c>
      <c r="V11" s="21">
        <v>-278</v>
      </c>
      <c r="W11" s="21">
        <v>-204</v>
      </c>
    </row>
    <row r="12" spans="1:23" s="2" customFormat="1" ht="18.75" customHeight="1">
      <c r="A12" s="35" t="s">
        <v>10</v>
      </c>
      <c r="B12" s="23" t="s">
        <v>29</v>
      </c>
      <c r="C12" s="18">
        <v>4357</v>
      </c>
      <c r="D12" s="18">
        <v>2266</v>
      </c>
      <c r="E12" s="18">
        <v>2091</v>
      </c>
      <c r="F12" s="18">
        <v>3545</v>
      </c>
      <c r="G12" s="18">
        <v>1877</v>
      </c>
      <c r="H12" s="18">
        <v>1668</v>
      </c>
      <c r="I12" s="18">
        <v>812</v>
      </c>
      <c r="J12" s="18">
        <v>389</v>
      </c>
      <c r="K12" s="18">
        <v>423</v>
      </c>
      <c r="L12" s="18">
        <v>17248</v>
      </c>
      <c r="M12" s="18">
        <v>9742</v>
      </c>
      <c r="N12" s="18">
        <v>7506</v>
      </c>
      <c r="O12" s="18">
        <v>18262</v>
      </c>
      <c r="P12" s="18">
        <v>10294</v>
      </c>
      <c r="Q12" s="18">
        <v>7968</v>
      </c>
      <c r="R12" s="19">
        <v>-1014</v>
      </c>
      <c r="S12" s="19">
        <v>-552</v>
      </c>
      <c r="T12" s="19">
        <v>-462</v>
      </c>
      <c r="U12" s="19">
        <v>-202</v>
      </c>
      <c r="V12" s="19">
        <v>-163</v>
      </c>
      <c r="W12" s="19">
        <v>-39</v>
      </c>
    </row>
    <row r="13" spans="1:23" s="2" customFormat="1" ht="18.75" customHeight="1">
      <c r="A13" s="35"/>
      <c r="B13" s="22" t="s">
        <v>30</v>
      </c>
      <c r="C13" s="20">
        <v>2083</v>
      </c>
      <c r="D13" s="20">
        <v>1011</v>
      </c>
      <c r="E13" s="20">
        <v>1072</v>
      </c>
      <c r="F13" s="20">
        <v>1924</v>
      </c>
      <c r="G13" s="20">
        <v>1094</v>
      </c>
      <c r="H13" s="20">
        <v>830</v>
      </c>
      <c r="I13" s="20">
        <v>159</v>
      </c>
      <c r="J13" s="20">
        <v>-83</v>
      </c>
      <c r="K13" s="20">
        <v>242</v>
      </c>
      <c r="L13" s="20">
        <v>6864</v>
      </c>
      <c r="M13" s="20">
        <v>3867</v>
      </c>
      <c r="N13" s="20">
        <v>2997</v>
      </c>
      <c r="O13" s="20">
        <v>7793</v>
      </c>
      <c r="P13" s="20">
        <v>4253</v>
      </c>
      <c r="Q13" s="20">
        <v>3540</v>
      </c>
      <c r="R13" s="21">
        <v>-929</v>
      </c>
      <c r="S13" s="21">
        <v>-386</v>
      </c>
      <c r="T13" s="21">
        <v>-543</v>
      </c>
      <c r="U13" s="21">
        <v>-770</v>
      </c>
      <c r="V13" s="21">
        <v>-469</v>
      </c>
      <c r="W13" s="21">
        <v>-301</v>
      </c>
    </row>
    <row r="14" spans="1:23" s="2" customFormat="1" ht="18.75" customHeight="1">
      <c r="A14" s="35" t="s">
        <v>11</v>
      </c>
      <c r="B14" s="23" t="s">
        <v>29</v>
      </c>
      <c r="C14" s="18">
        <v>4406</v>
      </c>
      <c r="D14" s="18">
        <v>2286</v>
      </c>
      <c r="E14" s="18">
        <v>2120</v>
      </c>
      <c r="F14" s="18">
        <v>3449</v>
      </c>
      <c r="G14" s="18">
        <v>1862</v>
      </c>
      <c r="H14" s="18">
        <v>1587</v>
      </c>
      <c r="I14" s="18">
        <v>957</v>
      </c>
      <c r="J14" s="18">
        <v>424</v>
      </c>
      <c r="K14" s="18">
        <v>533</v>
      </c>
      <c r="L14" s="18">
        <v>16767</v>
      </c>
      <c r="M14" s="18">
        <v>9349</v>
      </c>
      <c r="N14" s="18">
        <v>7418</v>
      </c>
      <c r="O14" s="18">
        <v>18588</v>
      </c>
      <c r="P14" s="18">
        <v>10342</v>
      </c>
      <c r="Q14" s="18">
        <v>8246</v>
      </c>
      <c r="R14" s="19">
        <v>-1823</v>
      </c>
      <c r="S14" s="19">
        <v>-993</v>
      </c>
      <c r="T14" s="19">
        <v>-830</v>
      </c>
      <c r="U14" s="19">
        <v>-866</v>
      </c>
      <c r="V14" s="19">
        <v>-569</v>
      </c>
      <c r="W14" s="19">
        <v>-297</v>
      </c>
    </row>
    <row r="15" spans="1:23" s="2" customFormat="1" ht="18.75" customHeight="1">
      <c r="A15" s="35"/>
      <c r="B15" s="22" t="s">
        <v>30</v>
      </c>
      <c r="C15" s="20">
        <v>2105</v>
      </c>
      <c r="D15" s="20">
        <v>1124</v>
      </c>
      <c r="E15" s="20">
        <v>981</v>
      </c>
      <c r="F15" s="20">
        <v>1911</v>
      </c>
      <c r="G15" s="20">
        <v>1097</v>
      </c>
      <c r="H15" s="20">
        <v>814</v>
      </c>
      <c r="I15" s="20">
        <v>194</v>
      </c>
      <c r="J15" s="20">
        <v>27</v>
      </c>
      <c r="K15" s="20">
        <v>167</v>
      </c>
      <c r="L15" s="20">
        <v>6951</v>
      </c>
      <c r="M15" s="20">
        <v>3850</v>
      </c>
      <c r="N15" s="20">
        <v>3101</v>
      </c>
      <c r="O15" s="20">
        <v>8058</v>
      </c>
      <c r="P15" s="20">
        <v>4457</v>
      </c>
      <c r="Q15" s="20">
        <v>3601</v>
      </c>
      <c r="R15" s="21">
        <v>-1107</v>
      </c>
      <c r="S15" s="21">
        <v>-607</v>
      </c>
      <c r="T15" s="21">
        <v>-500</v>
      </c>
      <c r="U15" s="21">
        <v>-913</v>
      </c>
      <c r="V15" s="21">
        <v>-580</v>
      </c>
      <c r="W15" s="21">
        <v>-333</v>
      </c>
    </row>
    <row r="16" spans="1:23" s="2" customFormat="1" ht="18.75" customHeight="1">
      <c r="A16" s="35" t="s">
        <v>12</v>
      </c>
      <c r="B16" s="23" t="s">
        <v>29</v>
      </c>
      <c r="C16" s="18">
        <v>4230</v>
      </c>
      <c r="D16" s="18">
        <v>2171</v>
      </c>
      <c r="E16" s="18">
        <v>2059</v>
      </c>
      <c r="F16" s="18">
        <v>3548</v>
      </c>
      <c r="G16" s="18">
        <v>1927</v>
      </c>
      <c r="H16" s="18">
        <v>1621</v>
      </c>
      <c r="I16" s="18">
        <v>682</v>
      </c>
      <c r="J16" s="18">
        <v>244</v>
      </c>
      <c r="K16" s="18">
        <v>438</v>
      </c>
      <c r="L16" s="18">
        <v>16698</v>
      </c>
      <c r="M16" s="18">
        <v>9305</v>
      </c>
      <c r="N16" s="18">
        <v>7393</v>
      </c>
      <c r="O16" s="18">
        <v>18523</v>
      </c>
      <c r="P16" s="18">
        <v>10368</v>
      </c>
      <c r="Q16" s="18">
        <v>8155</v>
      </c>
      <c r="R16" s="19">
        <v>-1825</v>
      </c>
      <c r="S16" s="19">
        <v>-1063</v>
      </c>
      <c r="T16" s="19">
        <v>-762</v>
      </c>
      <c r="U16" s="19">
        <v>-1143</v>
      </c>
      <c r="V16" s="19">
        <v>-819</v>
      </c>
      <c r="W16" s="19">
        <v>-324</v>
      </c>
    </row>
    <row r="17" spans="1:23" s="2" customFormat="1" ht="18.75" customHeight="1">
      <c r="A17" s="35"/>
      <c r="B17" s="22" t="s">
        <v>30</v>
      </c>
      <c r="C17" s="20">
        <v>2029</v>
      </c>
      <c r="D17" s="20">
        <v>1036</v>
      </c>
      <c r="E17" s="20">
        <v>993</v>
      </c>
      <c r="F17" s="20">
        <v>1922</v>
      </c>
      <c r="G17" s="20">
        <v>1063</v>
      </c>
      <c r="H17" s="20">
        <v>859</v>
      </c>
      <c r="I17" s="20">
        <v>107</v>
      </c>
      <c r="J17" s="20">
        <v>-27</v>
      </c>
      <c r="K17" s="20">
        <v>134</v>
      </c>
      <c r="L17" s="20">
        <v>6661</v>
      </c>
      <c r="M17" s="20">
        <v>3681</v>
      </c>
      <c r="N17" s="20">
        <v>2980</v>
      </c>
      <c r="O17" s="20">
        <v>7863</v>
      </c>
      <c r="P17" s="20">
        <v>4267</v>
      </c>
      <c r="Q17" s="20">
        <v>3596</v>
      </c>
      <c r="R17" s="21">
        <v>-1202</v>
      </c>
      <c r="S17" s="21">
        <v>-586</v>
      </c>
      <c r="T17" s="21">
        <v>-616</v>
      </c>
      <c r="U17" s="21">
        <v>-1095</v>
      </c>
      <c r="V17" s="21">
        <v>-613</v>
      </c>
      <c r="W17" s="21">
        <v>-482</v>
      </c>
    </row>
    <row r="18" spans="1:23" s="2" customFormat="1" ht="18.75" customHeight="1">
      <c r="A18" s="36" t="s">
        <v>0</v>
      </c>
      <c r="B18" s="29" t="s">
        <v>29</v>
      </c>
      <c r="C18" s="30">
        <f>C21+C23+C25+C27+C29+C31+C33+C35+C37+C39+C41+C43</f>
        <v>4278</v>
      </c>
      <c r="D18" s="30">
        <f aca="true" t="shared" si="0" ref="D18:T18">D21+D23+D25+D27+D29+D31+D33+D35+D37+D39+D41+D43</f>
        <v>2219</v>
      </c>
      <c r="E18" s="30">
        <f t="shared" si="0"/>
        <v>2059</v>
      </c>
      <c r="F18" s="30">
        <f t="shared" si="0"/>
        <v>3564</v>
      </c>
      <c r="G18" s="30">
        <f t="shared" si="0"/>
        <v>1948</v>
      </c>
      <c r="H18" s="30">
        <f t="shared" si="0"/>
        <v>1616</v>
      </c>
      <c r="I18" s="30">
        <f t="shared" si="0"/>
        <v>714</v>
      </c>
      <c r="J18" s="30">
        <f t="shared" si="0"/>
        <v>271</v>
      </c>
      <c r="K18" s="30">
        <f t="shared" si="0"/>
        <v>443</v>
      </c>
      <c r="L18" s="30">
        <f t="shared" si="0"/>
        <v>17031</v>
      </c>
      <c r="M18" s="30">
        <f t="shared" si="0"/>
        <v>9428</v>
      </c>
      <c r="N18" s="30">
        <f t="shared" si="0"/>
        <v>7603</v>
      </c>
      <c r="O18" s="30">
        <f t="shared" si="0"/>
        <v>18001</v>
      </c>
      <c r="P18" s="30">
        <f t="shared" si="0"/>
        <v>9974</v>
      </c>
      <c r="Q18" s="30">
        <f t="shared" si="0"/>
        <v>8027</v>
      </c>
      <c r="R18" s="31">
        <f t="shared" si="0"/>
        <v>-970</v>
      </c>
      <c r="S18" s="31">
        <f t="shared" si="0"/>
        <v>-546</v>
      </c>
      <c r="T18" s="31">
        <f t="shared" si="0"/>
        <v>-424</v>
      </c>
      <c r="U18" s="31">
        <f aca="true" t="shared" si="1" ref="U18:W19">I18+R18</f>
        <v>-256</v>
      </c>
      <c r="V18" s="31">
        <f t="shared" si="1"/>
        <v>-275</v>
      </c>
      <c r="W18" s="31">
        <f t="shared" si="1"/>
        <v>19</v>
      </c>
    </row>
    <row r="19" spans="1:23" s="2" customFormat="1" ht="18.75" customHeight="1">
      <c r="A19" s="36"/>
      <c r="B19" s="32" t="s">
        <v>30</v>
      </c>
      <c r="C19" s="33">
        <f>C22+C24+C26+C28+C30+C32+C34+C36+C38+C40+C42+C44</f>
        <v>1935</v>
      </c>
      <c r="D19" s="33">
        <f aca="true" t="shared" si="2" ref="D19:T19">D22+D24+D26+D28+D30+D32+D34+D36+D38+D40+D42+D44</f>
        <v>1008</v>
      </c>
      <c r="E19" s="33">
        <f t="shared" si="2"/>
        <v>927</v>
      </c>
      <c r="F19" s="33">
        <f t="shared" si="2"/>
        <v>1924</v>
      </c>
      <c r="G19" s="33">
        <f t="shared" si="2"/>
        <v>1077</v>
      </c>
      <c r="H19" s="33">
        <f t="shared" si="2"/>
        <v>847</v>
      </c>
      <c r="I19" s="33">
        <f t="shared" si="2"/>
        <v>11</v>
      </c>
      <c r="J19" s="33">
        <f t="shared" si="2"/>
        <v>-69</v>
      </c>
      <c r="K19" s="33">
        <f t="shared" si="2"/>
        <v>80</v>
      </c>
      <c r="L19" s="33">
        <f t="shared" si="2"/>
        <v>6837</v>
      </c>
      <c r="M19" s="33">
        <f t="shared" si="2"/>
        <v>3775</v>
      </c>
      <c r="N19" s="33">
        <f t="shared" si="2"/>
        <v>3062</v>
      </c>
      <c r="O19" s="33">
        <f t="shared" si="2"/>
        <v>7802</v>
      </c>
      <c r="P19" s="33">
        <f t="shared" si="2"/>
        <v>4290</v>
      </c>
      <c r="Q19" s="33">
        <f t="shared" si="2"/>
        <v>3512</v>
      </c>
      <c r="R19" s="34">
        <f t="shared" si="2"/>
        <v>-965</v>
      </c>
      <c r="S19" s="34">
        <f t="shared" si="2"/>
        <v>-515</v>
      </c>
      <c r="T19" s="34">
        <f t="shared" si="2"/>
        <v>-450</v>
      </c>
      <c r="U19" s="34">
        <f t="shared" si="1"/>
        <v>-954</v>
      </c>
      <c r="V19" s="34">
        <f t="shared" si="1"/>
        <v>-584</v>
      </c>
      <c r="W19" s="34">
        <f t="shared" si="1"/>
        <v>-370</v>
      </c>
    </row>
    <row r="20" spans="1:23" s="2" customFormat="1" ht="7.5" customHeight="1">
      <c r="A20" s="16"/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2" customFormat="1" ht="18.75" customHeight="1">
      <c r="A21" s="35" t="s">
        <v>13</v>
      </c>
      <c r="B21" s="23" t="s">
        <v>29</v>
      </c>
      <c r="C21" s="18">
        <f>D21+E21</f>
        <v>390</v>
      </c>
      <c r="D21" s="18">
        <v>220</v>
      </c>
      <c r="E21" s="18">
        <v>170</v>
      </c>
      <c r="F21" s="18">
        <f>G21+H21</f>
        <v>340</v>
      </c>
      <c r="G21" s="18">
        <v>176</v>
      </c>
      <c r="H21" s="18">
        <v>164</v>
      </c>
      <c r="I21" s="18">
        <f>J21+K21</f>
        <v>50</v>
      </c>
      <c r="J21" s="18">
        <f>D21-G21</f>
        <v>44</v>
      </c>
      <c r="K21" s="18">
        <f>E21-H21</f>
        <v>6</v>
      </c>
      <c r="L21" s="18">
        <f>M21+N21</f>
        <v>932</v>
      </c>
      <c r="M21" s="18">
        <v>531</v>
      </c>
      <c r="N21" s="18">
        <v>401</v>
      </c>
      <c r="O21" s="18">
        <f>P21+Q21</f>
        <v>1015</v>
      </c>
      <c r="P21" s="18">
        <v>577</v>
      </c>
      <c r="Q21" s="18">
        <v>438</v>
      </c>
      <c r="R21" s="19">
        <f>S21+T21</f>
        <v>-83</v>
      </c>
      <c r="S21" s="19">
        <f>M21-P21</f>
        <v>-46</v>
      </c>
      <c r="T21" s="19">
        <f>N21-Q21</f>
        <v>-37</v>
      </c>
      <c r="U21" s="19">
        <f aca="true" t="shared" si="3" ref="U21:U44">I21+R21</f>
        <v>-33</v>
      </c>
      <c r="V21" s="19">
        <f aca="true" t="shared" si="4" ref="V21:V44">J21+S21</f>
        <v>-2</v>
      </c>
      <c r="W21" s="19">
        <f aca="true" t="shared" si="5" ref="W21:W44">K21+T21</f>
        <v>-31</v>
      </c>
    </row>
    <row r="22" spans="1:23" s="2" customFormat="1" ht="18.75" customHeight="1">
      <c r="A22" s="35"/>
      <c r="B22" s="22" t="s">
        <v>30</v>
      </c>
      <c r="C22" s="20">
        <f aca="true" t="shared" si="6" ref="C22:C44">D22+E22</f>
        <v>174</v>
      </c>
      <c r="D22" s="20">
        <v>82</v>
      </c>
      <c r="E22" s="20">
        <v>92</v>
      </c>
      <c r="F22" s="20">
        <f aca="true" t="shared" si="7" ref="F22:F44">G22+H22</f>
        <v>205</v>
      </c>
      <c r="G22" s="20">
        <v>114</v>
      </c>
      <c r="H22" s="20">
        <v>91</v>
      </c>
      <c r="I22" s="20">
        <f aca="true" t="shared" si="8" ref="I22:I44">J22+K22</f>
        <v>-31</v>
      </c>
      <c r="J22" s="20">
        <f aca="true" t="shared" si="9" ref="J22:J44">D22-G22</f>
        <v>-32</v>
      </c>
      <c r="K22" s="20">
        <f aca="true" t="shared" si="10" ref="K22:K44">E22-H22</f>
        <v>1</v>
      </c>
      <c r="L22" s="20">
        <f aca="true" t="shared" si="11" ref="L22:L44">M22+N22</f>
        <v>453</v>
      </c>
      <c r="M22" s="20">
        <v>242</v>
      </c>
      <c r="N22" s="20">
        <v>211</v>
      </c>
      <c r="O22" s="20">
        <f aca="true" t="shared" si="12" ref="O22:O44">P22+Q22</f>
        <v>614</v>
      </c>
      <c r="P22" s="20">
        <v>394</v>
      </c>
      <c r="Q22" s="20">
        <v>220</v>
      </c>
      <c r="R22" s="21">
        <f aca="true" t="shared" si="13" ref="R22:R44">S22+T22</f>
        <v>-161</v>
      </c>
      <c r="S22" s="21">
        <f aca="true" t="shared" si="14" ref="S22:S44">M22-P22</f>
        <v>-152</v>
      </c>
      <c r="T22" s="21">
        <f aca="true" t="shared" si="15" ref="T22:T44">N22-Q22</f>
        <v>-9</v>
      </c>
      <c r="U22" s="21">
        <f t="shared" si="3"/>
        <v>-192</v>
      </c>
      <c r="V22" s="21">
        <f t="shared" si="4"/>
        <v>-184</v>
      </c>
      <c r="W22" s="21">
        <f t="shared" si="5"/>
        <v>-8</v>
      </c>
    </row>
    <row r="23" spans="1:23" s="2" customFormat="1" ht="18.75" customHeight="1">
      <c r="A23" s="35" t="s">
        <v>14</v>
      </c>
      <c r="B23" s="23" t="s">
        <v>29</v>
      </c>
      <c r="C23" s="18">
        <f t="shared" si="6"/>
        <v>328</v>
      </c>
      <c r="D23" s="18">
        <v>164</v>
      </c>
      <c r="E23" s="18">
        <v>164</v>
      </c>
      <c r="F23" s="18">
        <f t="shared" si="7"/>
        <v>308</v>
      </c>
      <c r="G23" s="18">
        <v>163</v>
      </c>
      <c r="H23" s="18">
        <v>145</v>
      </c>
      <c r="I23" s="18">
        <f t="shared" si="8"/>
        <v>20</v>
      </c>
      <c r="J23" s="18">
        <f t="shared" si="9"/>
        <v>1</v>
      </c>
      <c r="K23" s="18">
        <f t="shared" si="10"/>
        <v>19</v>
      </c>
      <c r="L23" s="18">
        <f t="shared" si="11"/>
        <v>1050</v>
      </c>
      <c r="M23" s="18">
        <v>561</v>
      </c>
      <c r="N23" s="18">
        <v>489</v>
      </c>
      <c r="O23" s="18">
        <f t="shared" si="12"/>
        <v>1041</v>
      </c>
      <c r="P23" s="18">
        <v>568</v>
      </c>
      <c r="Q23" s="18">
        <v>473</v>
      </c>
      <c r="R23" s="19">
        <f t="shared" si="13"/>
        <v>9</v>
      </c>
      <c r="S23" s="19">
        <f t="shared" si="14"/>
        <v>-7</v>
      </c>
      <c r="T23" s="19">
        <f t="shared" si="15"/>
        <v>16</v>
      </c>
      <c r="U23" s="19">
        <f t="shared" si="3"/>
        <v>29</v>
      </c>
      <c r="V23" s="19">
        <f t="shared" si="4"/>
        <v>-6</v>
      </c>
      <c r="W23" s="19">
        <f t="shared" si="5"/>
        <v>35</v>
      </c>
    </row>
    <row r="24" spans="1:23" s="2" customFormat="1" ht="18.75" customHeight="1">
      <c r="A24" s="35"/>
      <c r="B24" s="22" t="s">
        <v>30</v>
      </c>
      <c r="C24" s="20">
        <f t="shared" si="6"/>
        <v>163</v>
      </c>
      <c r="D24" s="20">
        <v>90</v>
      </c>
      <c r="E24" s="20">
        <v>73</v>
      </c>
      <c r="F24" s="20">
        <f t="shared" si="7"/>
        <v>182</v>
      </c>
      <c r="G24" s="20">
        <v>93</v>
      </c>
      <c r="H24" s="20">
        <v>89</v>
      </c>
      <c r="I24" s="20">
        <f t="shared" si="8"/>
        <v>-19</v>
      </c>
      <c r="J24" s="20">
        <f t="shared" si="9"/>
        <v>-3</v>
      </c>
      <c r="K24" s="20">
        <f t="shared" si="10"/>
        <v>-16</v>
      </c>
      <c r="L24" s="20">
        <f t="shared" si="11"/>
        <v>460</v>
      </c>
      <c r="M24" s="20">
        <v>261</v>
      </c>
      <c r="N24" s="20">
        <v>199</v>
      </c>
      <c r="O24" s="20">
        <f t="shared" si="12"/>
        <v>614</v>
      </c>
      <c r="P24" s="20">
        <v>353</v>
      </c>
      <c r="Q24" s="20">
        <v>261</v>
      </c>
      <c r="R24" s="21">
        <f t="shared" si="13"/>
        <v>-154</v>
      </c>
      <c r="S24" s="21">
        <f t="shared" si="14"/>
        <v>-92</v>
      </c>
      <c r="T24" s="21">
        <f t="shared" si="15"/>
        <v>-62</v>
      </c>
      <c r="U24" s="21">
        <f t="shared" si="3"/>
        <v>-173</v>
      </c>
      <c r="V24" s="21">
        <f t="shared" si="4"/>
        <v>-95</v>
      </c>
      <c r="W24" s="21">
        <f t="shared" si="5"/>
        <v>-78</v>
      </c>
    </row>
    <row r="25" spans="1:23" s="2" customFormat="1" ht="18.75" customHeight="1">
      <c r="A25" s="35" t="s">
        <v>15</v>
      </c>
      <c r="B25" s="23" t="s">
        <v>29</v>
      </c>
      <c r="C25" s="18">
        <f t="shared" si="6"/>
        <v>320</v>
      </c>
      <c r="D25" s="18">
        <v>174</v>
      </c>
      <c r="E25" s="18">
        <v>146</v>
      </c>
      <c r="F25" s="18">
        <f t="shared" si="7"/>
        <v>293</v>
      </c>
      <c r="G25" s="18">
        <v>161</v>
      </c>
      <c r="H25" s="18">
        <v>132</v>
      </c>
      <c r="I25" s="18">
        <f t="shared" si="8"/>
        <v>27</v>
      </c>
      <c r="J25" s="18">
        <f t="shared" si="9"/>
        <v>13</v>
      </c>
      <c r="K25" s="18">
        <f t="shared" si="10"/>
        <v>14</v>
      </c>
      <c r="L25" s="18">
        <f t="shared" si="11"/>
        <v>2943</v>
      </c>
      <c r="M25" s="18">
        <v>1612</v>
      </c>
      <c r="N25" s="18">
        <v>1331</v>
      </c>
      <c r="O25" s="18">
        <f t="shared" si="12"/>
        <v>4460</v>
      </c>
      <c r="P25" s="18">
        <v>2481</v>
      </c>
      <c r="Q25" s="18">
        <v>1979</v>
      </c>
      <c r="R25" s="19">
        <f t="shared" si="13"/>
        <v>-1517</v>
      </c>
      <c r="S25" s="19">
        <f t="shared" si="14"/>
        <v>-869</v>
      </c>
      <c r="T25" s="19">
        <f t="shared" si="15"/>
        <v>-648</v>
      </c>
      <c r="U25" s="19">
        <f t="shared" si="3"/>
        <v>-1490</v>
      </c>
      <c r="V25" s="19">
        <f t="shared" si="4"/>
        <v>-856</v>
      </c>
      <c r="W25" s="19">
        <f t="shared" si="5"/>
        <v>-634</v>
      </c>
    </row>
    <row r="26" spans="1:23" s="2" customFormat="1" ht="18.75" customHeight="1">
      <c r="A26" s="35"/>
      <c r="B26" s="22" t="s">
        <v>30</v>
      </c>
      <c r="C26" s="20">
        <f t="shared" si="6"/>
        <v>162</v>
      </c>
      <c r="D26" s="20">
        <v>94</v>
      </c>
      <c r="E26" s="20">
        <v>68</v>
      </c>
      <c r="F26" s="20">
        <f t="shared" si="7"/>
        <v>176</v>
      </c>
      <c r="G26" s="20">
        <v>100</v>
      </c>
      <c r="H26" s="20">
        <v>76</v>
      </c>
      <c r="I26" s="20">
        <f t="shared" si="8"/>
        <v>-14</v>
      </c>
      <c r="J26" s="20">
        <f t="shared" si="9"/>
        <v>-6</v>
      </c>
      <c r="K26" s="20">
        <f t="shared" si="10"/>
        <v>-8</v>
      </c>
      <c r="L26" s="20">
        <f t="shared" si="11"/>
        <v>1175</v>
      </c>
      <c r="M26" s="20">
        <v>618</v>
      </c>
      <c r="N26" s="20">
        <v>557</v>
      </c>
      <c r="O26" s="20">
        <f t="shared" si="12"/>
        <v>1975</v>
      </c>
      <c r="P26" s="20">
        <v>1123</v>
      </c>
      <c r="Q26" s="20">
        <v>852</v>
      </c>
      <c r="R26" s="21">
        <f t="shared" si="13"/>
        <v>-800</v>
      </c>
      <c r="S26" s="21">
        <f t="shared" si="14"/>
        <v>-505</v>
      </c>
      <c r="T26" s="21">
        <f t="shared" si="15"/>
        <v>-295</v>
      </c>
      <c r="U26" s="21">
        <f t="shared" si="3"/>
        <v>-814</v>
      </c>
      <c r="V26" s="21">
        <f t="shared" si="4"/>
        <v>-511</v>
      </c>
      <c r="W26" s="21">
        <f t="shared" si="5"/>
        <v>-303</v>
      </c>
    </row>
    <row r="27" spans="1:23" s="2" customFormat="1" ht="18.75" customHeight="1">
      <c r="A27" s="35" t="s">
        <v>16</v>
      </c>
      <c r="B27" s="23" t="s">
        <v>29</v>
      </c>
      <c r="C27" s="18">
        <f t="shared" si="6"/>
        <v>323</v>
      </c>
      <c r="D27" s="18">
        <v>166</v>
      </c>
      <c r="E27" s="18">
        <v>157</v>
      </c>
      <c r="F27" s="18">
        <f t="shared" si="7"/>
        <v>323</v>
      </c>
      <c r="G27" s="18">
        <v>180</v>
      </c>
      <c r="H27" s="18">
        <v>143</v>
      </c>
      <c r="I27" s="18">
        <f t="shared" si="8"/>
        <v>0</v>
      </c>
      <c r="J27" s="18">
        <f t="shared" si="9"/>
        <v>-14</v>
      </c>
      <c r="K27" s="18">
        <f t="shared" si="10"/>
        <v>14</v>
      </c>
      <c r="L27" s="18">
        <f t="shared" si="11"/>
        <v>3411</v>
      </c>
      <c r="M27" s="18">
        <v>1915</v>
      </c>
      <c r="N27" s="18">
        <v>1496</v>
      </c>
      <c r="O27" s="18">
        <f t="shared" si="12"/>
        <v>2899</v>
      </c>
      <c r="P27" s="18">
        <v>1656</v>
      </c>
      <c r="Q27" s="18">
        <v>1243</v>
      </c>
      <c r="R27" s="19">
        <f t="shared" si="13"/>
        <v>512</v>
      </c>
      <c r="S27" s="19">
        <f t="shared" si="14"/>
        <v>259</v>
      </c>
      <c r="T27" s="19">
        <f t="shared" si="15"/>
        <v>253</v>
      </c>
      <c r="U27" s="19">
        <f t="shared" si="3"/>
        <v>512</v>
      </c>
      <c r="V27" s="19">
        <f t="shared" si="4"/>
        <v>245</v>
      </c>
      <c r="W27" s="19">
        <f t="shared" si="5"/>
        <v>267</v>
      </c>
    </row>
    <row r="28" spans="1:23" s="2" customFormat="1" ht="18.75" customHeight="1">
      <c r="A28" s="35"/>
      <c r="B28" s="22" t="s">
        <v>30</v>
      </c>
      <c r="C28" s="20">
        <f t="shared" si="6"/>
        <v>169</v>
      </c>
      <c r="D28" s="20">
        <v>77</v>
      </c>
      <c r="E28" s="20">
        <v>92</v>
      </c>
      <c r="F28" s="20">
        <f t="shared" si="7"/>
        <v>155</v>
      </c>
      <c r="G28" s="20">
        <v>96</v>
      </c>
      <c r="H28" s="20">
        <v>59</v>
      </c>
      <c r="I28" s="20">
        <f t="shared" si="8"/>
        <v>14</v>
      </c>
      <c r="J28" s="20">
        <f t="shared" si="9"/>
        <v>-19</v>
      </c>
      <c r="K28" s="20">
        <f t="shared" si="10"/>
        <v>33</v>
      </c>
      <c r="L28" s="20">
        <f t="shared" si="11"/>
        <v>1211</v>
      </c>
      <c r="M28" s="20">
        <v>730</v>
      </c>
      <c r="N28" s="20">
        <v>481</v>
      </c>
      <c r="O28" s="20">
        <f t="shared" si="12"/>
        <v>890</v>
      </c>
      <c r="P28" s="20">
        <v>477</v>
      </c>
      <c r="Q28" s="20">
        <v>413</v>
      </c>
      <c r="R28" s="21">
        <f t="shared" si="13"/>
        <v>321</v>
      </c>
      <c r="S28" s="21">
        <f t="shared" si="14"/>
        <v>253</v>
      </c>
      <c r="T28" s="21">
        <f t="shared" si="15"/>
        <v>68</v>
      </c>
      <c r="U28" s="21">
        <f t="shared" si="3"/>
        <v>335</v>
      </c>
      <c r="V28" s="21">
        <f t="shared" si="4"/>
        <v>234</v>
      </c>
      <c r="W28" s="21">
        <f t="shared" si="5"/>
        <v>101</v>
      </c>
    </row>
    <row r="29" spans="1:23" s="2" customFormat="1" ht="18.75" customHeight="1">
      <c r="A29" s="35" t="s">
        <v>17</v>
      </c>
      <c r="B29" s="23" t="s">
        <v>29</v>
      </c>
      <c r="C29" s="18">
        <f t="shared" si="6"/>
        <v>360</v>
      </c>
      <c r="D29" s="18">
        <v>179</v>
      </c>
      <c r="E29" s="18">
        <v>181</v>
      </c>
      <c r="F29" s="18">
        <f t="shared" si="7"/>
        <v>282</v>
      </c>
      <c r="G29" s="18">
        <v>149</v>
      </c>
      <c r="H29" s="18">
        <v>133</v>
      </c>
      <c r="I29" s="18">
        <f t="shared" si="8"/>
        <v>78</v>
      </c>
      <c r="J29" s="18">
        <f t="shared" si="9"/>
        <v>30</v>
      </c>
      <c r="K29" s="18">
        <f t="shared" si="10"/>
        <v>48</v>
      </c>
      <c r="L29" s="18">
        <f t="shared" si="11"/>
        <v>1130</v>
      </c>
      <c r="M29" s="18">
        <v>624</v>
      </c>
      <c r="N29" s="18">
        <v>506</v>
      </c>
      <c r="O29" s="18">
        <f t="shared" si="12"/>
        <v>1136</v>
      </c>
      <c r="P29" s="18">
        <v>602</v>
      </c>
      <c r="Q29" s="18">
        <v>534</v>
      </c>
      <c r="R29" s="19">
        <f t="shared" si="13"/>
        <v>-6</v>
      </c>
      <c r="S29" s="19">
        <f t="shared" si="14"/>
        <v>22</v>
      </c>
      <c r="T29" s="19">
        <f t="shared" si="15"/>
        <v>-28</v>
      </c>
      <c r="U29" s="19">
        <f t="shared" si="3"/>
        <v>72</v>
      </c>
      <c r="V29" s="19">
        <f t="shared" si="4"/>
        <v>52</v>
      </c>
      <c r="W29" s="19">
        <f t="shared" si="5"/>
        <v>20</v>
      </c>
    </row>
    <row r="30" spans="1:23" s="2" customFormat="1" ht="18.75" customHeight="1">
      <c r="A30" s="35"/>
      <c r="B30" s="22" t="s">
        <v>30</v>
      </c>
      <c r="C30" s="20">
        <f t="shared" si="6"/>
        <v>159</v>
      </c>
      <c r="D30" s="20">
        <v>90</v>
      </c>
      <c r="E30" s="20">
        <v>69</v>
      </c>
      <c r="F30" s="20">
        <f t="shared" si="7"/>
        <v>148</v>
      </c>
      <c r="G30" s="20">
        <v>82</v>
      </c>
      <c r="H30" s="20">
        <v>66</v>
      </c>
      <c r="I30" s="20">
        <f t="shared" si="8"/>
        <v>11</v>
      </c>
      <c r="J30" s="20">
        <f t="shared" si="9"/>
        <v>8</v>
      </c>
      <c r="K30" s="20">
        <f t="shared" si="10"/>
        <v>3</v>
      </c>
      <c r="L30" s="20">
        <f t="shared" si="11"/>
        <v>520</v>
      </c>
      <c r="M30" s="20">
        <v>290</v>
      </c>
      <c r="N30" s="20">
        <v>230</v>
      </c>
      <c r="O30" s="20">
        <f t="shared" si="12"/>
        <v>480</v>
      </c>
      <c r="P30" s="20">
        <v>233</v>
      </c>
      <c r="Q30" s="20">
        <v>247</v>
      </c>
      <c r="R30" s="21">
        <f t="shared" si="13"/>
        <v>40</v>
      </c>
      <c r="S30" s="21">
        <f t="shared" si="14"/>
        <v>57</v>
      </c>
      <c r="T30" s="21">
        <f t="shared" si="15"/>
        <v>-17</v>
      </c>
      <c r="U30" s="21">
        <f t="shared" si="3"/>
        <v>51</v>
      </c>
      <c r="V30" s="21">
        <f t="shared" si="4"/>
        <v>65</v>
      </c>
      <c r="W30" s="21">
        <f t="shared" si="5"/>
        <v>-14</v>
      </c>
    </row>
    <row r="31" spans="1:23" s="2" customFormat="1" ht="18.75" customHeight="1">
      <c r="A31" s="35" t="s">
        <v>18</v>
      </c>
      <c r="B31" s="23" t="s">
        <v>29</v>
      </c>
      <c r="C31" s="18">
        <f t="shared" si="6"/>
        <v>365</v>
      </c>
      <c r="D31" s="18">
        <v>192</v>
      </c>
      <c r="E31" s="18">
        <v>173</v>
      </c>
      <c r="F31" s="18">
        <f t="shared" si="7"/>
        <v>257</v>
      </c>
      <c r="G31" s="18">
        <v>149</v>
      </c>
      <c r="H31" s="18">
        <v>108</v>
      </c>
      <c r="I31" s="18">
        <f t="shared" si="8"/>
        <v>108</v>
      </c>
      <c r="J31" s="18">
        <f t="shared" si="9"/>
        <v>43</v>
      </c>
      <c r="K31" s="18">
        <f t="shared" si="10"/>
        <v>65</v>
      </c>
      <c r="L31" s="18">
        <f t="shared" si="11"/>
        <v>864</v>
      </c>
      <c r="M31" s="18">
        <v>454</v>
      </c>
      <c r="N31" s="18">
        <v>410</v>
      </c>
      <c r="O31" s="18">
        <f t="shared" si="12"/>
        <v>1009</v>
      </c>
      <c r="P31" s="18">
        <v>561</v>
      </c>
      <c r="Q31" s="18">
        <v>448</v>
      </c>
      <c r="R31" s="19">
        <f t="shared" si="13"/>
        <v>-145</v>
      </c>
      <c r="S31" s="19">
        <f t="shared" si="14"/>
        <v>-107</v>
      </c>
      <c r="T31" s="19">
        <f t="shared" si="15"/>
        <v>-38</v>
      </c>
      <c r="U31" s="19">
        <f t="shared" si="3"/>
        <v>-37</v>
      </c>
      <c r="V31" s="19">
        <f t="shared" si="4"/>
        <v>-64</v>
      </c>
      <c r="W31" s="19">
        <f t="shared" si="5"/>
        <v>27</v>
      </c>
    </row>
    <row r="32" spans="1:23" s="2" customFormat="1" ht="18.75" customHeight="1">
      <c r="A32" s="35"/>
      <c r="B32" s="22" t="s">
        <v>30</v>
      </c>
      <c r="C32" s="20">
        <f t="shared" si="6"/>
        <v>138</v>
      </c>
      <c r="D32" s="20">
        <v>71</v>
      </c>
      <c r="E32" s="20">
        <v>67</v>
      </c>
      <c r="F32" s="20">
        <f t="shared" si="7"/>
        <v>132</v>
      </c>
      <c r="G32" s="20">
        <v>73</v>
      </c>
      <c r="H32" s="20">
        <v>59</v>
      </c>
      <c r="I32" s="20">
        <f t="shared" si="8"/>
        <v>6</v>
      </c>
      <c r="J32" s="20">
        <f t="shared" si="9"/>
        <v>-2</v>
      </c>
      <c r="K32" s="20">
        <f t="shared" si="10"/>
        <v>8</v>
      </c>
      <c r="L32" s="20">
        <f t="shared" si="11"/>
        <v>356</v>
      </c>
      <c r="M32" s="20">
        <v>199</v>
      </c>
      <c r="N32" s="20">
        <v>157</v>
      </c>
      <c r="O32" s="20">
        <f t="shared" si="12"/>
        <v>413</v>
      </c>
      <c r="P32" s="20">
        <v>208</v>
      </c>
      <c r="Q32" s="20">
        <v>205</v>
      </c>
      <c r="R32" s="21">
        <f t="shared" si="13"/>
        <v>-57</v>
      </c>
      <c r="S32" s="21">
        <f t="shared" si="14"/>
        <v>-9</v>
      </c>
      <c r="T32" s="21">
        <f t="shared" si="15"/>
        <v>-48</v>
      </c>
      <c r="U32" s="21">
        <f t="shared" si="3"/>
        <v>-51</v>
      </c>
      <c r="V32" s="21">
        <f t="shared" si="4"/>
        <v>-11</v>
      </c>
      <c r="W32" s="21">
        <f t="shared" si="5"/>
        <v>-40</v>
      </c>
    </row>
    <row r="33" spans="1:23" s="2" customFormat="1" ht="18.75" customHeight="1">
      <c r="A33" s="35" t="s">
        <v>19</v>
      </c>
      <c r="B33" s="23" t="s">
        <v>29</v>
      </c>
      <c r="C33" s="18">
        <f t="shared" si="6"/>
        <v>373</v>
      </c>
      <c r="D33" s="18">
        <v>187</v>
      </c>
      <c r="E33" s="18">
        <v>186</v>
      </c>
      <c r="F33" s="18">
        <f t="shared" si="7"/>
        <v>301</v>
      </c>
      <c r="G33" s="18">
        <v>176</v>
      </c>
      <c r="H33" s="18">
        <v>125</v>
      </c>
      <c r="I33" s="18">
        <f t="shared" si="8"/>
        <v>72</v>
      </c>
      <c r="J33" s="18">
        <f t="shared" si="9"/>
        <v>11</v>
      </c>
      <c r="K33" s="18">
        <f t="shared" si="10"/>
        <v>61</v>
      </c>
      <c r="L33" s="18">
        <f t="shared" si="11"/>
        <v>1305</v>
      </c>
      <c r="M33" s="18">
        <v>754</v>
      </c>
      <c r="N33" s="18">
        <v>551</v>
      </c>
      <c r="O33" s="18">
        <f t="shared" si="12"/>
        <v>1178</v>
      </c>
      <c r="P33" s="18">
        <v>649</v>
      </c>
      <c r="Q33" s="18">
        <v>529</v>
      </c>
      <c r="R33" s="19">
        <f t="shared" si="13"/>
        <v>127</v>
      </c>
      <c r="S33" s="19">
        <f t="shared" si="14"/>
        <v>105</v>
      </c>
      <c r="T33" s="19">
        <f t="shared" si="15"/>
        <v>22</v>
      </c>
      <c r="U33" s="19">
        <f t="shared" si="3"/>
        <v>199</v>
      </c>
      <c r="V33" s="19">
        <f t="shared" si="4"/>
        <v>116</v>
      </c>
      <c r="W33" s="19">
        <f t="shared" si="5"/>
        <v>83</v>
      </c>
    </row>
    <row r="34" spans="1:23" s="2" customFormat="1" ht="18.75" customHeight="1">
      <c r="A34" s="35"/>
      <c r="B34" s="22" t="s">
        <v>30</v>
      </c>
      <c r="C34" s="20">
        <f t="shared" si="6"/>
        <v>166</v>
      </c>
      <c r="D34" s="20">
        <v>103</v>
      </c>
      <c r="E34" s="20">
        <v>63</v>
      </c>
      <c r="F34" s="20">
        <f t="shared" si="7"/>
        <v>157</v>
      </c>
      <c r="G34" s="20">
        <v>87</v>
      </c>
      <c r="H34" s="20">
        <v>70</v>
      </c>
      <c r="I34" s="20">
        <f t="shared" si="8"/>
        <v>9</v>
      </c>
      <c r="J34" s="20">
        <f t="shared" si="9"/>
        <v>16</v>
      </c>
      <c r="K34" s="20">
        <f t="shared" si="10"/>
        <v>-7</v>
      </c>
      <c r="L34" s="20">
        <f t="shared" si="11"/>
        <v>481</v>
      </c>
      <c r="M34" s="20">
        <v>263</v>
      </c>
      <c r="N34" s="20">
        <v>218</v>
      </c>
      <c r="O34" s="20">
        <f t="shared" si="12"/>
        <v>513</v>
      </c>
      <c r="P34" s="20">
        <v>276</v>
      </c>
      <c r="Q34" s="20">
        <v>237</v>
      </c>
      <c r="R34" s="21">
        <f t="shared" si="13"/>
        <v>-32</v>
      </c>
      <c r="S34" s="21">
        <f t="shared" si="14"/>
        <v>-13</v>
      </c>
      <c r="T34" s="21">
        <f t="shared" si="15"/>
        <v>-19</v>
      </c>
      <c r="U34" s="21">
        <f t="shared" si="3"/>
        <v>-23</v>
      </c>
      <c r="V34" s="21">
        <f t="shared" si="4"/>
        <v>3</v>
      </c>
      <c r="W34" s="21">
        <f t="shared" si="5"/>
        <v>-26</v>
      </c>
    </row>
    <row r="35" spans="1:23" s="2" customFormat="1" ht="18.75" customHeight="1">
      <c r="A35" s="35" t="s">
        <v>20</v>
      </c>
      <c r="B35" s="23" t="s">
        <v>29</v>
      </c>
      <c r="C35" s="18">
        <f t="shared" si="6"/>
        <v>408</v>
      </c>
      <c r="D35" s="18">
        <v>219</v>
      </c>
      <c r="E35" s="18">
        <v>189</v>
      </c>
      <c r="F35" s="18">
        <f t="shared" si="7"/>
        <v>286</v>
      </c>
      <c r="G35" s="18">
        <v>150</v>
      </c>
      <c r="H35" s="18">
        <v>136</v>
      </c>
      <c r="I35" s="18">
        <f t="shared" si="8"/>
        <v>122</v>
      </c>
      <c r="J35" s="18">
        <f t="shared" si="9"/>
        <v>69</v>
      </c>
      <c r="K35" s="18">
        <f t="shared" si="10"/>
        <v>53</v>
      </c>
      <c r="L35" s="18">
        <f t="shared" si="11"/>
        <v>1192</v>
      </c>
      <c r="M35" s="18">
        <v>665</v>
      </c>
      <c r="N35" s="18">
        <v>527</v>
      </c>
      <c r="O35" s="18">
        <f t="shared" si="12"/>
        <v>1145</v>
      </c>
      <c r="P35" s="18">
        <v>606</v>
      </c>
      <c r="Q35" s="18">
        <v>539</v>
      </c>
      <c r="R35" s="19">
        <f t="shared" si="13"/>
        <v>47</v>
      </c>
      <c r="S35" s="19">
        <f t="shared" si="14"/>
        <v>59</v>
      </c>
      <c r="T35" s="19">
        <f t="shared" si="15"/>
        <v>-12</v>
      </c>
      <c r="U35" s="19">
        <f t="shared" si="3"/>
        <v>169</v>
      </c>
      <c r="V35" s="19">
        <f t="shared" si="4"/>
        <v>128</v>
      </c>
      <c r="W35" s="19">
        <f t="shared" si="5"/>
        <v>41</v>
      </c>
    </row>
    <row r="36" spans="1:23" s="2" customFormat="1" ht="18.75" customHeight="1">
      <c r="A36" s="35"/>
      <c r="B36" s="22" t="s">
        <v>30</v>
      </c>
      <c r="C36" s="20">
        <f t="shared" si="6"/>
        <v>178</v>
      </c>
      <c r="D36" s="20">
        <v>98</v>
      </c>
      <c r="E36" s="20">
        <v>80</v>
      </c>
      <c r="F36" s="20">
        <f t="shared" si="7"/>
        <v>153</v>
      </c>
      <c r="G36" s="20">
        <v>79</v>
      </c>
      <c r="H36" s="20">
        <v>74</v>
      </c>
      <c r="I36" s="20">
        <f t="shared" si="8"/>
        <v>25</v>
      </c>
      <c r="J36" s="20">
        <f t="shared" si="9"/>
        <v>19</v>
      </c>
      <c r="K36" s="20">
        <f t="shared" si="10"/>
        <v>6</v>
      </c>
      <c r="L36" s="20">
        <f t="shared" si="11"/>
        <v>512</v>
      </c>
      <c r="M36" s="20">
        <v>272</v>
      </c>
      <c r="N36" s="20">
        <v>240</v>
      </c>
      <c r="O36" s="20">
        <f t="shared" si="12"/>
        <v>396</v>
      </c>
      <c r="P36" s="20">
        <v>206</v>
      </c>
      <c r="Q36" s="20">
        <v>190</v>
      </c>
      <c r="R36" s="21">
        <f t="shared" si="13"/>
        <v>116</v>
      </c>
      <c r="S36" s="21">
        <f t="shared" si="14"/>
        <v>66</v>
      </c>
      <c r="T36" s="21">
        <f t="shared" si="15"/>
        <v>50</v>
      </c>
      <c r="U36" s="21">
        <f t="shared" si="3"/>
        <v>141</v>
      </c>
      <c r="V36" s="21">
        <f t="shared" si="4"/>
        <v>85</v>
      </c>
      <c r="W36" s="21">
        <f t="shared" si="5"/>
        <v>56</v>
      </c>
    </row>
    <row r="37" spans="1:23" s="2" customFormat="1" ht="18.75" customHeight="1">
      <c r="A37" s="35" t="s">
        <v>21</v>
      </c>
      <c r="B37" s="23" t="s">
        <v>29</v>
      </c>
      <c r="C37" s="18">
        <f t="shared" si="6"/>
        <v>373</v>
      </c>
      <c r="D37" s="18">
        <v>191</v>
      </c>
      <c r="E37" s="18">
        <v>182</v>
      </c>
      <c r="F37" s="18">
        <f t="shared" si="7"/>
        <v>273</v>
      </c>
      <c r="G37" s="18">
        <v>142</v>
      </c>
      <c r="H37" s="18">
        <v>131</v>
      </c>
      <c r="I37" s="18">
        <f t="shared" si="8"/>
        <v>100</v>
      </c>
      <c r="J37" s="18">
        <f t="shared" si="9"/>
        <v>49</v>
      </c>
      <c r="K37" s="18">
        <f t="shared" si="10"/>
        <v>51</v>
      </c>
      <c r="L37" s="18">
        <f t="shared" si="11"/>
        <v>1054</v>
      </c>
      <c r="M37" s="18">
        <v>579</v>
      </c>
      <c r="N37" s="18">
        <v>475</v>
      </c>
      <c r="O37" s="18">
        <f t="shared" si="12"/>
        <v>1077</v>
      </c>
      <c r="P37" s="18">
        <v>592</v>
      </c>
      <c r="Q37" s="18">
        <v>485</v>
      </c>
      <c r="R37" s="19">
        <f t="shared" si="13"/>
        <v>-23</v>
      </c>
      <c r="S37" s="19">
        <f t="shared" si="14"/>
        <v>-13</v>
      </c>
      <c r="T37" s="19">
        <f t="shared" si="15"/>
        <v>-10</v>
      </c>
      <c r="U37" s="19">
        <f t="shared" si="3"/>
        <v>77</v>
      </c>
      <c r="V37" s="19">
        <f t="shared" si="4"/>
        <v>36</v>
      </c>
      <c r="W37" s="19">
        <f t="shared" si="5"/>
        <v>41</v>
      </c>
    </row>
    <row r="38" spans="1:23" s="2" customFormat="1" ht="18.75" customHeight="1">
      <c r="A38" s="35"/>
      <c r="B38" s="22" t="s">
        <v>30</v>
      </c>
      <c r="C38" s="20">
        <f t="shared" si="6"/>
        <v>171</v>
      </c>
      <c r="D38" s="20">
        <v>91</v>
      </c>
      <c r="E38" s="20">
        <v>80</v>
      </c>
      <c r="F38" s="20">
        <f t="shared" si="7"/>
        <v>141</v>
      </c>
      <c r="G38" s="20">
        <v>86</v>
      </c>
      <c r="H38" s="20">
        <v>55</v>
      </c>
      <c r="I38" s="20">
        <f t="shared" si="8"/>
        <v>30</v>
      </c>
      <c r="J38" s="20">
        <f t="shared" si="9"/>
        <v>5</v>
      </c>
      <c r="K38" s="20">
        <f t="shared" si="10"/>
        <v>25</v>
      </c>
      <c r="L38" s="20">
        <f t="shared" si="11"/>
        <v>421</v>
      </c>
      <c r="M38" s="20">
        <v>230</v>
      </c>
      <c r="N38" s="20">
        <v>191</v>
      </c>
      <c r="O38" s="20">
        <f t="shared" si="12"/>
        <v>547</v>
      </c>
      <c r="P38" s="20">
        <v>293</v>
      </c>
      <c r="Q38" s="20">
        <v>254</v>
      </c>
      <c r="R38" s="21">
        <f t="shared" si="13"/>
        <v>-126</v>
      </c>
      <c r="S38" s="21">
        <f t="shared" si="14"/>
        <v>-63</v>
      </c>
      <c r="T38" s="21">
        <f t="shared" si="15"/>
        <v>-63</v>
      </c>
      <c r="U38" s="21">
        <f t="shared" si="3"/>
        <v>-96</v>
      </c>
      <c r="V38" s="21">
        <f t="shared" si="4"/>
        <v>-58</v>
      </c>
      <c r="W38" s="21">
        <f t="shared" si="5"/>
        <v>-38</v>
      </c>
    </row>
    <row r="39" spans="1:23" s="2" customFormat="1" ht="18.75" customHeight="1">
      <c r="A39" s="35" t="s">
        <v>22</v>
      </c>
      <c r="B39" s="23" t="s">
        <v>29</v>
      </c>
      <c r="C39" s="18">
        <f t="shared" si="6"/>
        <v>349</v>
      </c>
      <c r="D39" s="18">
        <v>189</v>
      </c>
      <c r="E39" s="18">
        <v>160</v>
      </c>
      <c r="F39" s="18">
        <f t="shared" si="7"/>
        <v>294</v>
      </c>
      <c r="G39" s="18">
        <v>171</v>
      </c>
      <c r="H39" s="18">
        <v>123</v>
      </c>
      <c r="I39" s="18">
        <f t="shared" si="8"/>
        <v>55</v>
      </c>
      <c r="J39" s="18">
        <f t="shared" si="9"/>
        <v>18</v>
      </c>
      <c r="K39" s="18">
        <f t="shared" si="10"/>
        <v>37</v>
      </c>
      <c r="L39" s="18">
        <f t="shared" si="11"/>
        <v>1177</v>
      </c>
      <c r="M39" s="18">
        <v>660</v>
      </c>
      <c r="N39" s="18">
        <v>517</v>
      </c>
      <c r="O39" s="18">
        <f t="shared" si="12"/>
        <v>1258</v>
      </c>
      <c r="P39" s="18">
        <v>699</v>
      </c>
      <c r="Q39" s="18">
        <v>559</v>
      </c>
      <c r="R39" s="19">
        <f t="shared" si="13"/>
        <v>-81</v>
      </c>
      <c r="S39" s="19">
        <f t="shared" si="14"/>
        <v>-39</v>
      </c>
      <c r="T39" s="19">
        <f t="shared" si="15"/>
        <v>-42</v>
      </c>
      <c r="U39" s="19">
        <f t="shared" si="3"/>
        <v>-26</v>
      </c>
      <c r="V39" s="19">
        <f t="shared" si="4"/>
        <v>-21</v>
      </c>
      <c r="W39" s="19">
        <f t="shared" si="5"/>
        <v>-5</v>
      </c>
    </row>
    <row r="40" spans="1:23" s="2" customFormat="1" ht="18.75" customHeight="1">
      <c r="A40" s="35"/>
      <c r="B40" s="22" t="s">
        <v>30</v>
      </c>
      <c r="C40" s="20">
        <f t="shared" si="6"/>
        <v>166</v>
      </c>
      <c r="D40" s="20">
        <v>75</v>
      </c>
      <c r="E40" s="20">
        <v>91</v>
      </c>
      <c r="F40" s="20">
        <f t="shared" si="7"/>
        <v>160</v>
      </c>
      <c r="G40" s="20">
        <v>92</v>
      </c>
      <c r="H40" s="20">
        <v>68</v>
      </c>
      <c r="I40" s="20">
        <f t="shared" si="8"/>
        <v>6</v>
      </c>
      <c r="J40" s="20">
        <f t="shared" si="9"/>
        <v>-17</v>
      </c>
      <c r="K40" s="20">
        <f t="shared" si="10"/>
        <v>23</v>
      </c>
      <c r="L40" s="20">
        <f t="shared" si="11"/>
        <v>481</v>
      </c>
      <c r="M40" s="20">
        <v>273</v>
      </c>
      <c r="N40" s="20">
        <v>208</v>
      </c>
      <c r="O40" s="20">
        <f t="shared" si="12"/>
        <v>493</v>
      </c>
      <c r="P40" s="20">
        <v>269</v>
      </c>
      <c r="Q40" s="20">
        <v>224</v>
      </c>
      <c r="R40" s="21">
        <f t="shared" si="13"/>
        <v>-12</v>
      </c>
      <c r="S40" s="21">
        <f t="shared" si="14"/>
        <v>4</v>
      </c>
      <c r="T40" s="21">
        <f t="shared" si="15"/>
        <v>-16</v>
      </c>
      <c r="U40" s="21">
        <f t="shared" si="3"/>
        <v>-6</v>
      </c>
      <c r="V40" s="21">
        <f t="shared" si="4"/>
        <v>-13</v>
      </c>
      <c r="W40" s="21">
        <f t="shared" si="5"/>
        <v>7</v>
      </c>
    </row>
    <row r="41" spans="1:23" s="2" customFormat="1" ht="18.75" customHeight="1">
      <c r="A41" s="35" t="s">
        <v>10</v>
      </c>
      <c r="B41" s="23" t="s">
        <v>29</v>
      </c>
      <c r="C41" s="18">
        <f t="shared" si="6"/>
        <v>348</v>
      </c>
      <c r="D41" s="18">
        <v>172</v>
      </c>
      <c r="E41" s="18">
        <v>176</v>
      </c>
      <c r="F41" s="18">
        <f t="shared" si="7"/>
        <v>315</v>
      </c>
      <c r="G41" s="18">
        <v>170</v>
      </c>
      <c r="H41" s="18">
        <v>145</v>
      </c>
      <c r="I41" s="18">
        <f t="shared" si="8"/>
        <v>33</v>
      </c>
      <c r="J41" s="18">
        <f t="shared" si="9"/>
        <v>2</v>
      </c>
      <c r="K41" s="18">
        <f t="shared" si="10"/>
        <v>31</v>
      </c>
      <c r="L41" s="18">
        <f t="shared" si="11"/>
        <v>994</v>
      </c>
      <c r="M41" s="18">
        <v>556</v>
      </c>
      <c r="N41" s="18">
        <v>438</v>
      </c>
      <c r="O41" s="18">
        <f t="shared" si="12"/>
        <v>858</v>
      </c>
      <c r="P41" s="18">
        <v>466</v>
      </c>
      <c r="Q41" s="18">
        <v>392</v>
      </c>
      <c r="R41" s="19">
        <f t="shared" si="13"/>
        <v>136</v>
      </c>
      <c r="S41" s="19">
        <f t="shared" si="14"/>
        <v>90</v>
      </c>
      <c r="T41" s="19">
        <f t="shared" si="15"/>
        <v>46</v>
      </c>
      <c r="U41" s="19">
        <f t="shared" si="3"/>
        <v>169</v>
      </c>
      <c r="V41" s="19">
        <f t="shared" si="4"/>
        <v>92</v>
      </c>
      <c r="W41" s="19">
        <f t="shared" si="5"/>
        <v>77</v>
      </c>
    </row>
    <row r="42" spans="1:23" s="2" customFormat="1" ht="18.75" customHeight="1">
      <c r="A42" s="35"/>
      <c r="B42" s="22" t="s">
        <v>30</v>
      </c>
      <c r="C42" s="20">
        <f t="shared" si="6"/>
        <v>130</v>
      </c>
      <c r="D42" s="20">
        <v>59</v>
      </c>
      <c r="E42" s="20">
        <v>71</v>
      </c>
      <c r="F42" s="20">
        <f t="shared" si="7"/>
        <v>153</v>
      </c>
      <c r="G42" s="20">
        <v>89</v>
      </c>
      <c r="H42" s="20">
        <v>64</v>
      </c>
      <c r="I42" s="20">
        <f t="shared" si="8"/>
        <v>-23</v>
      </c>
      <c r="J42" s="20">
        <f t="shared" si="9"/>
        <v>-30</v>
      </c>
      <c r="K42" s="20">
        <f t="shared" si="10"/>
        <v>7</v>
      </c>
      <c r="L42" s="20">
        <f t="shared" si="11"/>
        <v>418</v>
      </c>
      <c r="M42" s="20">
        <v>214</v>
      </c>
      <c r="N42" s="20">
        <v>204</v>
      </c>
      <c r="O42" s="20">
        <f t="shared" si="12"/>
        <v>443</v>
      </c>
      <c r="P42" s="20">
        <v>233</v>
      </c>
      <c r="Q42" s="20">
        <v>210</v>
      </c>
      <c r="R42" s="21">
        <f t="shared" si="13"/>
        <v>-25</v>
      </c>
      <c r="S42" s="21">
        <f t="shared" si="14"/>
        <v>-19</v>
      </c>
      <c r="T42" s="21">
        <f t="shared" si="15"/>
        <v>-6</v>
      </c>
      <c r="U42" s="21">
        <f t="shared" si="3"/>
        <v>-48</v>
      </c>
      <c r="V42" s="21">
        <f t="shared" si="4"/>
        <v>-49</v>
      </c>
      <c r="W42" s="21">
        <f t="shared" si="5"/>
        <v>1</v>
      </c>
    </row>
    <row r="43" spans="1:23" s="2" customFormat="1" ht="18.75" customHeight="1">
      <c r="A43" s="35" t="s">
        <v>11</v>
      </c>
      <c r="B43" s="23" t="s">
        <v>29</v>
      </c>
      <c r="C43" s="18">
        <f t="shared" si="6"/>
        <v>341</v>
      </c>
      <c r="D43" s="18">
        <v>166</v>
      </c>
      <c r="E43" s="18">
        <v>175</v>
      </c>
      <c r="F43" s="18">
        <f t="shared" si="7"/>
        <v>292</v>
      </c>
      <c r="G43" s="18">
        <v>161</v>
      </c>
      <c r="H43" s="18">
        <v>131</v>
      </c>
      <c r="I43" s="18">
        <f t="shared" si="8"/>
        <v>49</v>
      </c>
      <c r="J43" s="18">
        <f t="shared" si="9"/>
        <v>5</v>
      </c>
      <c r="K43" s="18">
        <f t="shared" si="10"/>
        <v>44</v>
      </c>
      <c r="L43" s="18">
        <f t="shared" si="11"/>
        <v>979</v>
      </c>
      <c r="M43" s="18">
        <v>517</v>
      </c>
      <c r="N43" s="18">
        <v>462</v>
      </c>
      <c r="O43" s="18">
        <f t="shared" si="12"/>
        <v>925</v>
      </c>
      <c r="P43" s="18">
        <v>517</v>
      </c>
      <c r="Q43" s="18">
        <v>408</v>
      </c>
      <c r="R43" s="19">
        <f t="shared" si="13"/>
        <v>54</v>
      </c>
      <c r="S43" s="19">
        <f t="shared" si="14"/>
        <v>0</v>
      </c>
      <c r="T43" s="19">
        <f t="shared" si="15"/>
        <v>54</v>
      </c>
      <c r="U43" s="19">
        <f t="shared" si="3"/>
        <v>103</v>
      </c>
      <c r="V43" s="19">
        <f t="shared" si="4"/>
        <v>5</v>
      </c>
      <c r="W43" s="19">
        <f t="shared" si="5"/>
        <v>98</v>
      </c>
    </row>
    <row r="44" spans="1:23" s="2" customFormat="1" ht="18.75" customHeight="1">
      <c r="A44" s="35"/>
      <c r="B44" s="22" t="s">
        <v>30</v>
      </c>
      <c r="C44" s="25">
        <f t="shared" si="6"/>
        <v>159</v>
      </c>
      <c r="D44" s="20">
        <v>78</v>
      </c>
      <c r="E44" s="20">
        <v>81</v>
      </c>
      <c r="F44" s="20">
        <f t="shared" si="7"/>
        <v>162</v>
      </c>
      <c r="G44" s="20">
        <v>86</v>
      </c>
      <c r="H44" s="20">
        <v>76</v>
      </c>
      <c r="I44" s="20">
        <f t="shared" si="8"/>
        <v>-3</v>
      </c>
      <c r="J44" s="20">
        <f t="shared" si="9"/>
        <v>-8</v>
      </c>
      <c r="K44" s="20">
        <f t="shared" si="10"/>
        <v>5</v>
      </c>
      <c r="L44" s="20">
        <f t="shared" si="11"/>
        <v>349</v>
      </c>
      <c r="M44" s="20">
        <v>183</v>
      </c>
      <c r="N44" s="20">
        <v>166</v>
      </c>
      <c r="O44" s="20">
        <f t="shared" si="12"/>
        <v>424</v>
      </c>
      <c r="P44" s="20">
        <v>225</v>
      </c>
      <c r="Q44" s="20">
        <v>199</v>
      </c>
      <c r="R44" s="21">
        <f t="shared" si="13"/>
        <v>-75</v>
      </c>
      <c r="S44" s="21">
        <f t="shared" si="14"/>
        <v>-42</v>
      </c>
      <c r="T44" s="21">
        <f t="shared" si="15"/>
        <v>-33</v>
      </c>
      <c r="U44" s="21">
        <f t="shared" si="3"/>
        <v>-78</v>
      </c>
      <c r="V44" s="21">
        <f t="shared" si="4"/>
        <v>-50</v>
      </c>
      <c r="W44" s="21">
        <f t="shared" si="5"/>
        <v>-28</v>
      </c>
    </row>
    <row r="45" spans="1:26" s="2" customFormat="1" ht="7.5" customHeight="1">
      <c r="A45" s="26"/>
      <c r="B45" s="2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X45" s="1"/>
      <c r="Y45" s="1"/>
      <c r="Z45" s="1"/>
    </row>
    <row r="46" spans="3:26" s="2" customFormat="1" ht="18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8" t="s">
        <v>25</v>
      </c>
      <c r="X46" s="1"/>
      <c r="Y46" s="1"/>
      <c r="Z46" s="1"/>
    </row>
    <row r="47" spans="1:26" s="2" customFormat="1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2" customFormat="1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2" customFormat="1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2" customFormat="1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2" customFormat="1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2" customFormat="1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2" customFormat="1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2" customFormat="1" ht="7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</sheetData>
  <mergeCells count="27">
    <mergeCell ref="U6:W7"/>
    <mergeCell ref="C6:K6"/>
    <mergeCell ref="C7:E7"/>
    <mergeCell ref="F7:H7"/>
    <mergeCell ref="I7:K7"/>
    <mergeCell ref="L6:T6"/>
    <mergeCell ref="O7:Q7"/>
    <mergeCell ref="R7:T7"/>
    <mergeCell ref="M7:N7"/>
    <mergeCell ref="A14:A15"/>
    <mergeCell ref="A16:A17"/>
    <mergeCell ref="A18:A19"/>
    <mergeCell ref="A6:B8"/>
    <mergeCell ref="A10:A11"/>
    <mergeCell ref="A12:A13"/>
    <mergeCell ref="A21:A22"/>
    <mergeCell ref="A23:A24"/>
    <mergeCell ref="A25:A26"/>
    <mergeCell ref="A27:A28"/>
    <mergeCell ref="A29:A30"/>
    <mergeCell ref="A39:A40"/>
    <mergeCell ref="A41:A42"/>
    <mergeCell ref="A43:A44"/>
    <mergeCell ref="A31:A32"/>
    <mergeCell ref="A33:A34"/>
    <mergeCell ref="A35:A36"/>
    <mergeCell ref="A37:A38"/>
  </mergeCells>
  <printOptions/>
  <pageMargins left="0.5905511811023623" right="0.5905511811023623" top="0.3937007874015748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2004-10-19T05:05:51Z</cp:lastPrinted>
  <dcterms:created xsi:type="dcterms:W3CDTF">2003-06-23T06:06:47Z</dcterms:created>
  <dcterms:modified xsi:type="dcterms:W3CDTF">2004-10-19T05:05:53Z</dcterms:modified>
  <cp:category/>
  <cp:version/>
  <cp:contentType/>
  <cp:contentStatus/>
</cp:coreProperties>
</file>