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表３７" sheetId="1" r:id="rId1"/>
    <sheet name="表３７（つづき）" sheetId="2" r:id="rId2"/>
  </sheets>
  <definedNames>
    <definedName name="_xlnm.Print_Area" localSheetId="0">'表３７'!$A$1:$Q$63</definedName>
    <definedName name="_xlnm.Print_Area" localSheetId="1">'表３７（つづき）'!$A$1:$S$62</definedName>
  </definedNames>
  <calcPr calcMode="manual" fullCalcOnLoad="1"/>
</workbook>
</file>

<file path=xl/sharedStrings.xml><?xml version="1.0" encoding="utf-8"?>
<sst xmlns="http://schemas.openxmlformats.org/spreadsheetml/2006/main" count="420" uniqueCount="69">
  <si>
    <t>食料品</t>
  </si>
  <si>
    <t>飲料・たばこ・飼料</t>
  </si>
  <si>
    <t>繊維工業</t>
  </si>
  <si>
    <t>木材・木製品</t>
  </si>
  <si>
    <t>家具・装備品</t>
  </si>
  <si>
    <t>化学工業</t>
  </si>
  <si>
    <t>プラスチック製品</t>
  </si>
  <si>
    <t>ゴム製品</t>
  </si>
  <si>
    <t>鉄鋼業</t>
  </si>
  <si>
    <t>非鉄金属</t>
  </si>
  <si>
    <t>金属製品</t>
  </si>
  <si>
    <t>事業所数</t>
  </si>
  <si>
    <t>総数</t>
  </si>
  <si>
    <t>産　業　中　分　類</t>
  </si>
  <si>
    <t>総　数</t>
  </si>
  <si>
    <t>男</t>
  </si>
  <si>
    <t>女</t>
  </si>
  <si>
    <t>常用労働者</t>
  </si>
  <si>
    <t>従　　業　　者　　数</t>
  </si>
  <si>
    <t>総　　額</t>
  </si>
  <si>
    <t>製造品出荷額</t>
  </si>
  <si>
    <t>加工賃収入額</t>
  </si>
  <si>
    <t>修理料収入額</t>
  </si>
  <si>
    <t>粗付加価値額</t>
  </si>
  <si>
    <t>その他の
現金給与</t>
  </si>
  <si>
    <t>原材料使用額</t>
  </si>
  <si>
    <t>燃料使用額</t>
  </si>
  <si>
    <t>購入電力
使 用 額</t>
  </si>
  <si>
    <t>委託生産費</t>
  </si>
  <si>
    <t>年　　末</t>
  </si>
  <si>
    <t>年間増減</t>
  </si>
  <si>
    <t>付加価値額</t>
  </si>
  <si>
    <t>製造品在庫額</t>
  </si>
  <si>
    <t>半製品・仕掛品</t>
  </si>
  <si>
    <t>原材料・燃料在庫額</t>
  </si>
  <si>
    <t>万円</t>
  </si>
  <si>
    <t>事業所</t>
  </si>
  <si>
    <t>人</t>
  </si>
  <si>
    <t>資料　総務課「工業統計調査」</t>
  </si>
  <si>
    <t>個人事業主及び家族従業者</t>
  </si>
  <si>
    <t>常　用　労　働　者</t>
  </si>
  <si>
    <t>現　金　給　与　総　額</t>
  </si>
  <si>
    <t>原　材　料　使　用　額　等</t>
  </si>
  <si>
    <t>製 造 品 出 荷 額 等</t>
  </si>
  <si>
    <t>在 庫 総 額</t>
  </si>
  <si>
    <t>生 産 額</t>
  </si>
  <si>
    <t>電子部品・デバイス</t>
  </si>
  <si>
    <t>くず・廃物、
その他収入額</t>
  </si>
  <si>
    <t>その他</t>
  </si>
  <si>
    <t>09</t>
  </si>
  <si>
    <t>x</t>
  </si>
  <si>
    <t>-</t>
  </si>
  <si>
    <t>在庫額、生産額、付加価値額、粗付加価値額（従業者30人以上の事業所）</t>
  </si>
  <si>
    <t>在庫額、生産額、付加価値額、粗付加価値額（従業者30人以上の事業所）（つづき）</t>
  </si>
  <si>
    <t>37  甲票　産業中分類別事業所数、従業者数、現金給与総額、原材料使用額等、製造品出荷額、</t>
  </si>
  <si>
    <t>衣服・その他の繊維製品</t>
  </si>
  <si>
    <t>パルプ・紙・紙製品</t>
  </si>
  <si>
    <t>印刷・同関連業</t>
  </si>
  <si>
    <t>石油製品・石炭製品</t>
  </si>
  <si>
    <t>なめし皮・同製品・毛皮</t>
  </si>
  <si>
    <t>窯業・土石製品</t>
  </si>
  <si>
    <t>一般機械器具</t>
  </si>
  <si>
    <t>電気機械器具</t>
  </si>
  <si>
    <t>情報通信機械器具</t>
  </si>
  <si>
    <t>輸送用機械器具</t>
  </si>
  <si>
    <t>精密機械器具</t>
  </si>
  <si>
    <t>注　 1)平成17年12月31日現在</t>
  </si>
  <si>
    <t>　 　 2)静岡市分の数字である。（旧蒲原町分は含まない。）</t>
  </si>
  <si>
    <t>鉱工業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</si>
</sst>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\ ;\-#,##0\ ;&quot;－ &quot;"/>
    <numFmt numFmtId="179" formatCode="#,##0;\-#,##0;&quot;－&quot;"/>
    <numFmt numFmtId="180" formatCode="0.0_);[Red]\(0.0\)"/>
    <numFmt numFmtId="181" formatCode="#,##0;\-#,##0;&quot;-&quot;"/>
    <numFmt numFmtId="182" formatCode="0;&quot;△ &quot;0"/>
    <numFmt numFmtId="183" formatCode="#,##0;&quot;△ &quot;#,##0"/>
    <numFmt numFmtId="184" formatCode="0_ "/>
    <numFmt numFmtId="185" formatCode="0.0_ "/>
    <numFmt numFmtId="186" formatCode="#,##0;[Red]#,##0"/>
    <numFmt numFmtId="187" formatCode="0.0;[Red]0.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9" fillId="0" borderId="0">
      <alignment/>
      <protection/>
    </xf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6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3" fillId="0" borderId="0" xfId="58" applyFont="1" applyAlignment="1">
      <alignment/>
    </xf>
    <xf numFmtId="38" fontId="13" fillId="0" borderId="0" xfId="58" applyFont="1" applyAlignment="1">
      <alignment vertical="center"/>
    </xf>
    <xf numFmtId="183" fontId="13" fillId="0" borderId="0" xfId="58" applyNumberFormat="1" applyFont="1" applyAlignment="1">
      <alignment vertical="center"/>
    </xf>
    <xf numFmtId="183" fontId="13" fillId="0" borderId="0" xfId="58" applyNumberFormat="1" applyFont="1" applyAlignment="1">
      <alignment/>
    </xf>
    <xf numFmtId="38" fontId="15" fillId="0" borderId="0" xfId="58" applyFont="1" applyAlignment="1">
      <alignment/>
    </xf>
    <xf numFmtId="38" fontId="15" fillId="0" borderId="0" xfId="58" applyFont="1" applyAlignment="1">
      <alignment vertical="top"/>
    </xf>
    <xf numFmtId="38" fontId="16" fillId="0" borderId="0" xfId="58" applyFont="1" applyAlignment="1">
      <alignment horizontal="right"/>
    </xf>
    <xf numFmtId="38" fontId="16" fillId="0" borderId="0" xfId="58" applyFont="1" applyAlignment="1">
      <alignment/>
    </xf>
    <xf numFmtId="38" fontId="16" fillId="0" borderId="12" xfId="58" applyFont="1" applyBorder="1" applyAlignment="1">
      <alignment horizontal="center" vertical="center" wrapText="1"/>
    </xf>
    <xf numFmtId="38" fontId="16" fillId="0" borderId="13" xfId="58" applyFont="1" applyBorder="1" applyAlignment="1">
      <alignment horizontal="center" vertical="center" wrapText="1"/>
    </xf>
    <xf numFmtId="38" fontId="16" fillId="0" borderId="0" xfId="58" applyFont="1" applyAlignment="1">
      <alignment vertical="center"/>
    </xf>
    <xf numFmtId="38" fontId="16" fillId="0" borderId="0" xfId="58" applyFont="1" applyAlignment="1">
      <alignment horizontal="right" vertical="center"/>
    </xf>
    <xf numFmtId="38" fontId="16" fillId="0" borderId="14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/>
    </xf>
    <xf numFmtId="38" fontId="16" fillId="0" borderId="0" xfId="58" applyFont="1" applyBorder="1" applyAlignment="1">
      <alignment horizontal="left"/>
    </xf>
    <xf numFmtId="38" fontId="16" fillId="0" borderId="0" xfId="58" applyFont="1" applyBorder="1" applyAlignment="1">
      <alignment horizontal="center" vertical="center"/>
    </xf>
    <xf numFmtId="38" fontId="15" fillId="0" borderId="0" xfId="58" applyFont="1" applyAlignment="1">
      <alignment horizontal="right"/>
    </xf>
    <xf numFmtId="38" fontId="18" fillId="0" borderId="15" xfId="58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 wrapText="1"/>
    </xf>
    <xf numFmtId="38" fontId="16" fillId="0" borderId="0" xfId="58" applyFont="1" applyBorder="1" applyAlignment="1">
      <alignment horizontal="right"/>
    </xf>
    <xf numFmtId="38" fontId="16" fillId="0" borderId="0" xfId="58" applyFont="1" applyBorder="1" applyAlignment="1">
      <alignment vertical="top"/>
    </xf>
    <xf numFmtId="38" fontId="16" fillId="0" borderId="14" xfId="58" applyFont="1" applyBorder="1" applyAlignment="1">
      <alignment horizontal="left" vertical="center"/>
    </xf>
    <xf numFmtId="38" fontId="13" fillId="0" borderId="0" xfId="58" applyFont="1" applyBorder="1" applyAlignment="1">
      <alignment horizontal="right"/>
    </xf>
    <xf numFmtId="38" fontId="13" fillId="0" borderId="0" xfId="58" applyFont="1" applyBorder="1" applyAlignment="1">
      <alignment vertical="top"/>
    </xf>
    <xf numFmtId="38" fontId="16" fillId="0" borderId="0" xfId="58" applyFont="1" applyFill="1" applyBorder="1" applyAlignment="1">
      <alignment horizontal="right"/>
    </xf>
    <xf numFmtId="183" fontId="16" fillId="0" borderId="0" xfId="58" applyNumberFormat="1" applyFont="1" applyAlignment="1">
      <alignment/>
    </xf>
    <xf numFmtId="183" fontId="15" fillId="0" borderId="0" xfId="58" applyNumberFormat="1" applyFont="1" applyAlignment="1">
      <alignment/>
    </xf>
    <xf numFmtId="183" fontId="16" fillId="0" borderId="0" xfId="58" applyNumberFormat="1" applyFont="1" applyAlignment="1">
      <alignment horizontal="right"/>
    </xf>
    <xf numFmtId="183" fontId="14" fillId="0" borderId="0" xfId="58" applyNumberFormat="1" applyFont="1" applyAlignment="1">
      <alignment vertical="center"/>
    </xf>
    <xf numFmtId="183" fontId="15" fillId="0" borderId="0" xfId="58" applyNumberFormat="1" applyFont="1" applyAlignment="1">
      <alignment vertical="top"/>
    </xf>
    <xf numFmtId="183" fontId="16" fillId="0" borderId="16" xfId="58" applyNumberFormat="1" applyFont="1" applyBorder="1" applyAlignment="1">
      <alignment horizontal="center" vertical="center"/>
    </xf>
    <xf numFmtId="183" fontId="18" fillId="0" borderId="16" xfId="58" applyNumberFormat="1" applyFont="1" applyBorder="1" applyAlignment="1">
      <alignment horizontal="center" vertical="center" wrapText="1"/>
    </xf>
    <xf numFmtId="183" fontId="19" fillId="0" borderId="17" xfId="58" applyNumberFormat="1" applyFont="1" applyBorder="1" applyAlignment="1">
      <alignment horizontal="center" vertical="center" wrapText="1"/>
    </xf>
    <xf numFmtId="183" fontId="19" fillId="0" borderId="16" xfId="58" applyNumberFormat="1" applyFont="1" applyBorder="1" applyAlignment="1">
      <alignment horizontal="center" vertical="center" wrapText="1"/>
    </xf>
    <xf numFmtId="183" fontId="20" fillId="0" borderId="16" xfId="58" applyNumberFormat="1" applyFont="1" applyBorder="1" applyAlignment="1">
      <alignment horizontal="center" vertical="center" wrapText="1"/>
    </xf>
    <xf numFmtId="183" fontId="16" fillId="0" borderId="12" xfId="58" applyNumberFormat="1" applyFont="1" applyBorder="1" applyAlignment="1">
      <alignment horizontal="center" vertical="center" wrapText="1"/>
    </xf>
    <xf numFmtId="183" fontId="16" fillId="0" borderId="16" xfId="58" applyNumberFormat="1" applyFont="1" applyBorder="1" applyAlignment="1">
      <alignment horizontal="center" vertical="center" wrapText="1"/>
    </xf>
    <xf numFmtId="183" fontId="16" fillId="0" borderId="18" xfId="58" applyNumberFormat="1" applyFont="1" applyBorder="1" applyAlignment="1">
      <alignment horizontal="center" vertical="center"/>
    </xf>
    <xf numFmtId="183" fontId="18" fillId="0" borderId="15" xfId="58" applyNumberFormat="1" applyFont="1" applyBorder="1" applyAlignment="1">
      <alignment horizontal="right" vertical="center"/>
    </xf>
    <xf numFmtId="183" fontId="18" fillId="0" borderId="0" xfId="58" applyNumberFormat="1" applyFont="1" applyBorder="1" applyAlignment="1">
      <alignment horizontal="right" vertical="center" wrapText="1"/>
    </xf>
    <xf numFmtId="183" fontId="16" fillId="0" borderId="0" xfId="58" applyNumberFormat="1" applyFont="1" applyAlignment="1">
      <alignment vertical="center"/>
    </xf>
    <xf numFmtId="183" fontId="16" fillId="0" borderId="14" xfId="58" applyNumberFormat="1" applyFont="1" applyBorder="1" applyAlignment="1">
      <alignment horizontal="left" vertical="center"/>
    </xf>
    <xf numFmtId="183" fontId="16" fillId="0" borderId="14" xfId="58" applyNumberFormat="1" applyFont="1" applyBorder="1" applyAlignment="1">
      <alignment horizontal="distributed" vertical="center"/>
    </xf>
    <xf numFmtId="183" fontId="16" fillId="0" borderId="14" xfId="58" applyNumberFormat="1" applyFont="1" applyBorder="1" applyAlignment="1">
      <alignment horizontal="right" vertical="top"/>
    </xf>
    <xf numFmtId="183" fontId="16" fillId="0" borderId="0" xfId="58" applyNumberFormat="1" applyFont="1" applyBorder="1" applyAlignment="1">
      <alignment horizontal="distributed"/>
    </xf>
    <xf numFmtId="183" fontId="16" fillId="0" borderId="0" xfId="58" applyNumberFormat="1" applyFont="1" applyBorder="1" applyAlignment="1">
      <alignment horizontal="left"/>
    </xf>
    <xf numFmtId="183" fontId="16" fillId="0" borderId="0" xfId="58" applyNumberFormat="1" applyFont="1" applyAlignment="1">
      <alignment horizontal="right" vertical="center"/>
    </xf>
    <xf numFmtId="183" fontId="16" fillId="0" borderId="18" xfId="58" applyNumberFormat="1" applyFont="1" applyBorder="1" applyAlignment="1">
      <alignment vertical="center"/>
    </xf>
    <xf numFmtId="183" fontId="16" fillId="0" borderId="18" xfId="58" applyNumberFormat="1" applyFont="1" applyBorder="1" applyAlignment="1">
      <alignment horizontal="right"/>
    </xf>
    <xf numFmtId="183" fontId="15" fillId="0" borderId="0" xfId="58" applyNumberFormat="1" applyFont="1" applyAlignment="1">
      <alignment horizontal="right"/>
    </xf>
    <xf numFmtId="183" fontId="12" fillId="0" borderId="0" xfId="58" applyNumberFormat="1" applyFont="1" applyBorder="1" applyAlignment="1">
      <alignment vertical="top"/>
    </xf>
    <xf numFmtId="38" fontId="12" fillId="0" borderId="0" xfId="58" applyFont="1" applyAlignment="1">
      <alignment vertical="top"/>
    </xf>
    <xf numFmtId="183" fontId="12" fillId="0" borderId="0" xfId="58" applyNumberFormat="1" applyFont="1" applyAlignment="1">
      <alignment vertical="top"/>
    </xf>
    <xf numFmtId="38" fontId="16" fillId="0" borderId="0" xfId="58" applyFont="1" applyBorder="1" applyAlignment="1">
      <alignment horizontal="distributed" vertical="center"/>
    </xf>
    <xf numFmtId="183" fontId="16" fillId="0" borderId="0" xfId="58" applyNumberFormat="1" applyFont="1" applyBorder="1" applyAlignment="1">
      <alignment horizontal="distributed" vertical="center"/>
    </xf>
    <xf numFmtId="186" fontId="16" fillId="0" borderId="0" xfId="58" applyNumberFormat="1" applyFont="1" applyBorder="1" applyAlignment="1">
      <alignment vertical="top"/>
    </xf>
    <xf numFmtId="38" fontId="13" fillId="0" borderId="19" xfId="58" applyFont="1" applyBorder="1" applyAlignment="1">
      <alignment horizontal="center" vertical="center"/>
    </xf>
    <xf numFmtId="38" fontId="16" fillId="0" borderId="19" xfId="58" applyFont="1" applyBorder="1" applyAlignment="1">
      <alignment horizontal="distributed" vertical="center"/>
    </xf>
    <xf numFmtId="186" fontId="16" fillId="0" borderId="20" xfId="58" applyNumberFormat="1" applyFont="1" applyBorder="1" applyAlignment="1">
      <alignment horizontal="right" vertical="top"/>
    </xf>
    <xf numFmtId="186" fontId="16" fillId="0" borderId="14" xfId="58" applyNumberFormat="1" applyFont="1" applyBorder="1" applyAlignment="1">
      <alignment horizontal="right" vertical="top"/>
    </xf>
    <xf numFmtId="186" fontId="16" fillId="0" borderId="14" xfId="58" applyNumberFormat="1" applyFont="1" applyBorder="1" applyAlignment="1">
      <alignment vertical="top"/>
    </xf>
    <xf numFmtId="183" fontId="13" fillId="0" borderId="19" xfId="58" applyNumberFormat="1" applyFont="1" applyBorder="1" applyAlignment="1">
      <alignment horizontal="center" vertical="center"/>
    </xf>
    <xf numFmtId="183" fontId="16" fillId="0" borderId="19" xfId="58" applyNumberFormat="1" applyFont="1" applyBorder="1" applyAlignment="1">
      <alignment horizontal="distributed" vertical="center"/>
    </xf>
    <xf numFmtId="183" fontId="16" fillId="0" borderId="20" xfId="58" applyNumberFormat="1" applyFont="1" applyBorder="1" applyAlignment="1">
      <alignment horizontal="right" vertical="top"/>
    </xf>
    <xf numFmtId="38" fontId="16" fillId="0" borderId="0" xfId="58" applyFont="1" applyBorder="1" applyAlignment="1">
      <alignment horizontal="left" vertical="center"/>
    </xf>
    <xf numFmtId="183" fontId="16" fillId="0" borderId="0" xfId="58" applyNumberFormat="1" applyFont="1" applyBorder="1" applyAlignment="1">
      <alignment horizontal="left" vertical="center"/>
    </xf>
    <xf numFmtId="38" fontId="16" fillId="0" borderId="18" xfId="58" applyFont="1" applyBorder="1" applyAlignment="1">
      <alignment horizontal="right" vertical="center"/>
    </xf>
    <xf numFmtId="38" fontId="16" fillId="0" borderId="21" xfId="58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  <xf numFmtId="38" fontId="16" fillId="0" borderId="23" xfId="58" applyFont="1" applyBorder="1" applyAlignment="1">
      <alignment horizontal="center" vertical="center"/>
    </xf>
    <xf numFmtId="0" fontId="16" fillId="0" borderId="0" xfId="58" applyNumberFormat="1" applyFont="1" applyBorder="1" applyAlignment="1">
      <alignment horizontal="distributed" vertical="center"/>
    </xf>
    <xf numFmtId="0" fontId="17" fillId="0" borderId="0" xfId="58" applyNumberFormat="1" applyFont="1" applyBorder="1" applyAlignment="1">
      <alignment horizontal="distributed" vertical="center"/>
    </xf>
    <xf numFmtId="38" fontId="16" fillId="0" borderId="24" xfId="58" applyFont="1" applyBorder="1" applyAlignment="1">
      <alignment horizontal="center" vertical="center"/>
    </xf>
    <xf numFmtId="38" fontId="16" fillId="0" borderId="14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/>
    </xf>
    <xf numFmtId="38" fontId="16" fillId="0" borderId="21" xfId="58" applyFont="1" applyBorder="1" applyAlignment="1">
      <alignment horizontal="center" vertical="center" wrapText="1"/>
    </xf>
    <xf numFmtId="38" fontId="13" fillId="0" borderId="0" xfId="58" applyFont="1" applyBorder="1" applyAlignment="1">
      <alignment horizontal="distributed" vertical="center"/>
    </xf>
    <xf numFmtId="38" fontId="17" fillId="0" borderId="16" xfId="58" applyFont="1" applyBorder="1" applyAlignment="1">
      <alignment horizontal="center" vertical="center" wrapText="1"/>
    </xf>
    <xf numFmtId="38" fontId="16" fillId="0" borderId="25" xfId="58" applyFont="1" applyBorder="1" applyAlignment="1">
      <alignment horizontal="center" vertical="center"/>
    </xf>
    <xf numFmtId="38" fontId="16" fillId="0" borderId="26" xfId="58" applyFont="1" applyBorder="1" applyAlignment="1">
      <alignment horizontal="center" vertical="center"/>
    </xf>
    <xf numFmtId="38" fontId="16" fillId="0" borderId="16" xfId="58" applyFont="1" applyBorder="1" applyAlignment="1">
      <alignment horizontal="center" vertical="center"/>
    </xf>
    <xf numFmtId="38" fontId="16" fillId="0" borderId="27" xfId="58" applyFont="1" applyBorder="1" applyAlignment="1">
      <alignment horizontal="center" vertical="center" wrapText="1"/>
    </xf>
    <xf numFmtId="38" fontId="16" fillId="0" borderId="16" xfId="58" applyFont="1" applyBorder="1" applyAlignment="1">
      <alignment horizontal="center" vertical="center" wrapText="1"/>
    </xf>
    <xf numFmtId="38" fontId="16" fillId="0" borderId="28" xfId="58" applyFont="1" applyBorder="1" applyAlignment="1">
      <alignment horizontal="center" vertical="center"/>
    </xf>
    <xf numFmtId="38" fontId="16" fillId="0" borderId="13" xfId="58" applyFont="1" applyBorder="1" applyAlignment="1">
      <alignment horizontal="center" vertical="center"/>
    </xf>
    <xf numFmtId="38" fontId="16" fillId="0" borderId="26" xfId="58" applyFont="1" applyBorder="1" applyAlignment="1">
      <alignment horizontal="center" vertical="center" wrapText="1"/>
    </xf>
    <xf numFmtId="38" fontId="17" fillId="0" borderId="28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6" fillId="0" borderId="0" xfId="58" applyFont="1" applyBorder="1" applyAlignment="1">
      <alignment horizontal="left" vertical="center"/>
    </xf>
    <xf numFmtId="38" fontId="14" fillId="0" borderId="0" xfId="58" applyFont="1" applyAlignment="1">
      <alignment horizontal="center" vertical="center"/>
    </xf>
    <xf numFmtId="38" fontId="16" fillId="0" borderId="2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 wrapText="1"/>
    </xf>
    <xf numFmtId="38" fontId="17" fillId="0" borderId="26" xfId="58" applyFont="1" applyBorder="1" applyAlignment="1">
      <alignment horizontal="center" vertical="center" wrapText="1"/>
    </xf>
    <xf numFmtId="38" fontId="16" fillId="0" borderId="22" xfId="58" applyFont="1" applyBorder="1" applyAlignment="1">
      <alignment horizontal="center" vertical="center" wrapText="1"/>
    </xf>
    <xf numFmtId="38" fontId="16" fillId="0" borderId="23" xfId="58" applyFont="1" applyBorder="1" applyAlignment="1">
      <alignment horizontal="center" vertical="center" wrapText="1"/>
    </xf>
    <xf numFmtId="186" fontId="13" fillId="0" borderId="0" xfId="58" applyNumberFormat="1" applyFont="1" applyBorder="1" applyAlignment="1">
      <alignment horizontal="right" vertical="center"/>
    </xf>
    <xf numFmtId="186" fontId="13" fillId="0" borderId="15" xfId="58" applyNumberFormat="1" applyFont="1" applyBorder="1" applyAlignment="1">
      <alignment horizontal="right" vertical="center"/>
    </xf>
    <xf numFmtId="186" fontId="16" fillId="0" borderId="0" xfId="58" applyNumberFormat="1" applyFont="1" applyBorder="1" applyAlignment="1">
      <alignment horizontal="right" vertical="center"/>
    </xf>
    <xf numFmtId="186" fontId="16" fillId="0" borderId="15" xfId="58" applyNumberFormat="1" applyFont="1" applyBorder="1" applyAlignment="1">
      <alignment horizontal="right" vertical="center"/>
    </xf>
    <xf numFmtId="183" fontId="16" fillId="0" borderId="21" xfId="58" applyNumberFormat="1" applyFont="1" applyBorder="1" applyAlignment="1">
      <alignment horizontal="center" vertical="center"/>
    </xf>
    <xf numFmtId="183" fontId="16" fillId="0" borderId="22" xfId="58" applyNumberFormat="1" applyFont="1" applyBorder="1" applyAlignment="1">
      <alignment horizontal="center" vertical="center"/>
    </xf>
    <xf numFmtId="183" fontId="16" fillId="0" borderId="23" xfId="58" applyNumberFormat="1" applyFont="1" applyBorder="1" applyAlignment="1">
      <alignment horizontal="center" vertical="center"/>
    </xf>
    <xf numFmtId="183" fontId="17" fillId="0" borderId="30" xfId="58" applyNumberFormat="1" applyFont="1" applyBorder="1" applyAlignment="1">
      <alignment horizontal="center" vertical="center" wrapText="1"/>
    </xf>
    <xf numFmtId="183" fontId="17" fillId="0" borderId="20" xfId="58" applyNumberFormat="1" applyFont="1" applyBorder="1" applyAlignment="1">
      <alignment horizontal="center" vertical="center" wrapText="1"/>
    </xf>
    <xf numFmtId="183" fontId="16" fillId="0" borderId="24" xfId="58" applyNumberFormat="1" applyFont="1" applyBorder="1" applyAlignment="1">
      <alignment horizontal="center" vertical="center"/>
    </xf>
    <xf numFmtId="183" fontId="16" fillId="0" borderId="14" xfId="58" applyNumberFormat="1" applyFont="1" applyBorder="1" applyAlignment="1">
      <alignment horizontal="center" vertical="center"/>
    </xf>
    <xf numFmtId="183" fontId="16" fillId="0" borderId="21" xfId="58" applyNumberFormat="1" applyFont="1" applyBorder="1" applyAlignment="1">
      <alignment horizontal="center" vertical="center" wrapText="1"/>
    </xf>
    <xf numFmtId="183" fontId="16" fillId="0" borderId="23" xfId="58" applyNumberFormat="1" applyFont="1" applyBorder="1" applyAlignment="1">
      <alignment horizontal="center" vertical="center" wrapText="1"/>
    </xf>
    <xf numFmtId="183" fontId="16" fillId="0" borderId="25" xfId="58" applyNumberFormat="1" applyFont="1" applyBorder="1" applyAlignment="1">
      <alignment horizontal="center" vertical="center" wrapText="1"/>
    </xf>
    <xf numFmtId="183" fontId="16" fillId="0" borderId="16" xfId="58" applyNumberFormat="1" applyFont="1" applyBorder="1" applyAlignment="1">
      <alignment horizontal="center" vertical="center" wrapText="1"/>
    </xf>
    <xf numFmtId="183" fontId="16" fillId="0" borderId="0" xfId="58" applyNumberFormat="1" applyFont="1" applyBorder="1" applyAlignment="1">
      <alignment horizontal="left" vertical="center"/>
    </xf>
    <xf numFmtId="183" fontId="13" fillId="0" borderId="0" xfId="58" applyNumberFormat="1" applyFont="1" applyBorder="1" applyAlignment="1">
      <alignment horizontal="distributed" vertical="center"/>
    </xf>
    <xf numFmtId="183" fontId="13" fillId="0" borderId="0" xfId="58" applyNumberFormat="1" applyFont="1" applyBorder="1" applyAlignment="1">
      <alignment horizontal="right" vertical="center"/>
    </xf>
    <xf numFmtId="183" fontId="16" fillId="0" borderId="0" xfId="58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125" style="6" customWidth="1"/>
    <col min="2" max="2" width="23.125" style="6" customWidth="1"/>
    <col min="3" max="3" width="1.25" style="6" customWidth="1"/>
    <col min="4" max="9" width="10.75390625" style="6" customWidth="1"/>
    <col min="10" max="10" width="12.00390625" style="6" customWidth="1"/>
    <col min="11" max="12" width="11.375" style="6" customWidth="1"/>
    <col min="13" max="13" width="12.00390625" style="6" customWidth="1"/>
    <col min="14" max="17" width="11.375" style="6" customWidth="1"/>
    <col min="18" max="16384" width="9.00390625" style="6" customWidth="1"/>
  </cols>
  <sheetData>
    <row r="1" spans="1:17" ht="15" customHeight="1">
      <c r="A1" s="12" t="s">
        <v>68</v>
      </c>
      <c r="Q1" s="13" t="s">
        <v>68</v>
      </c>
    </row>
    <row r="2" ht="15" customHeight="1"/>
    <row r="3" spans="1:9" ht="21">
      <c r="A3" s="91"/>
      <c r="B3" s="91"/>
      <c r="C3" s="91"/>
      <c r="D3" s="91"/>
      <c r="E3" s="91"/>
      <c r="F3" s="91"/>
      <c r="G3" s="91"/>
      <c r="H3" s="91"/>
      <c r="I3" s="91"/>
    </row>
    <row r="4" ht="15" customHeight="1"/>
    <row r="5" spans="1:10" s="7" customFormat="1" ht="19.5" customHeight="1" thickBot="1">
      <c r="A5" s="1" t="s">
        <v>54</v>
      </c>
      <c r="J5" s="53" t="s">
        <v>52</v>
      </c>
    </row>
    <row r="6" spans="1:17" s="9" customFormat="1" ht="14.25" customHeight="1" thickTop="1">
      <c r="A6" s="74" t="s">
        <v>13</v>
      </c>
      <c r="B6" s="74"/>
      <c r="C6" s="74"/>
      <c r="D6" s="80" t="s">
        <v>11</v>
      </c>
      <c r="E6" s="69" t="s">
        <v>18</v>
      </c>
      <c r="F6" s="70"/>
      <c r="G6" s="70"/>
      <c r="H6" s="70"/>
      <c r="I6" s="71"/>
      <c r="J6" s="77" t="s">
        <v>41</v>
      </c>
      <c r="K6" s="95"/>
      <c r="L6" s="96"/>
      <c r="M6" s="69" t="s">
        <v>42</v>
      </c>
      <c r="N6" s="70"/>
      <c r="O6" s="70"/>
      <c r="P6" s="70"/>
      <c r="Q6" s="70"/>
    </row>
    <row r="7" spans="1:17" s="9" customFormat="1" ht="14.25" customHeight="1">
      <c r="A7" s="76"/>
      <c r="B7" s="76"/>
      <c r="C7" s="76"/>
      <c r="D7" s="81"/>
      <c r="E7" s="83" t="s">
        <v>14</v>
      </c>
      <c r="F7" s="85" t="s">
        <v>40</v>
      </c>
      <c r="G7" s="86"/>
      <c r="H7" s="88" t="s">
        <v>39</v>
      </c>
      <c r="I7" s="89"/>
      <c r="J7" s="83" t="s">
        <v>19</v>
      </c>
      <c r="K7" s="83" t="s">
        <v>17</v>
      </c>
      <c r="L7" s="83" t="s">
        <v>24</v>
      </c>
      <c r="M7" s="87" t="s">
        <v>19</v>
      </c>
      <c r="N7" s="94" t="s">
        <v>25</v>
      </c>
      <c r="O7" s="87" t="s">
        <v>26</v>
      </c>
      <c r="P7" s="87" t="s">
        <v>27</v>
      </c>
      <c r="Q7" s="92" t="s">
        <v>28</v>
      </c>
    </row>
    <row r="8" spans="1:17" s="9" customFormat="1" ht="14.25" customHeight="1">
      <c r="A8" s="75"/>
      <c r="B8" s="75"/>
      <c r="C8" s="75"/>
      <c r="D8" s="82"/>
      <c r="E8" s="84"/>
      <c r="F8" s="11" t="s">
        <v>15</v>
      </c>
      <c r="G8" s="10" t="s">
        <v>16</v>
      </c>
      <c r="H8" s="10" t="s">
        <v>15</v>
      </c>
      <c r="I8" s="10" t="s">
        <v>16</v>
      </c>
      <c r="J8" s="84"/>
      <c r="K8" s="84"/>
      <c r="L8" s="84"/>
      <c r="M8" s="84"/>
      <c r="N8" s="79"/>
      <c r="O8" s="84"/>
      <c r="P8" s="84"/>
      <c r="Q8" s="93"/>
    </row>
    <row r="9" spans="1:17" s="9" customFormat="1" ht="14.25" customHeight="1">
      <c r="A9" s="17"/>
      <c r="B9" s="17"/>
      <c r="C9" s="17"/>
      <c r="D9" s="19" t="s">
        <v>36</v>
      </c>
      <c r="E9" s="20" t="s">
        <v>37</v>
      </c>
      <c r="F9" s="20" t="s">
        <v>37</v>
      </c>
      <c r="G9" s="20" t="s">
        <v>37</v>
      </c>
      <c r="H9" s="20" t="s">
        <v>37</v>
      </c>
      <c r="I9" s="20" t="s">
        <v>37</v>
      </c>
      <c r="J9" s="20" t="s">
        <v>35</v>
      </c>
      <c r="K9" s="20" t="s">
        <v>35</v>
      </c>
      <c r="L9" s="20" t="s">
        <v>35</v>
      </c>
      <c r="M9" s="20" t="s">
        <v>35</v>
      </c>
      <c r="N9" s="20" t="s">
        <v>35</v>
      </c>
      <c r="O9" s="20" t="s">
        <v>35</v>
      </c>
      <c r="P9" s="20" t="s">
        <v>35</v>
      </c>
      <c r="Q9" s="20" t="s">
        <v>35</v>
      </c>
    </row>
    <row r="10" spans="1:18" s="2" customFormat="1" ht="13.5" customHeight="1">
      <c r="A10" s="78" t="s">
        <v>12</v>
      </c>
      <c r="B10" s="78"/>
      <c r="C10" s="58"/>
      <c r="D10" s="98">
        <f>SUM(D12:D60)</f>
        <v>242</v>
      </c>
      <c r="E10" s="97">
        <f>SUM(F10:I11)</f>
        <v>28670</v>
      </c>
      <c r="F10" s="97">
        <f>SUM(F12:F60)</f>
        <v>19766</v>
      </c>
      <c r="G10" s="97">
        <f>SUM(G12:G60)</f>
        <v>8904</v>
      </c>
      <c r="H10" s="97" t="s">
        <v>51</v>
      </c>
      <c r="I10" s="97" t="s">
        <v>51</v>
      </c>
      <c r="J10" s="97">
        <v>13875449</v>
      </c>
      <c r="K10" s="97">
        <v>12754411</v>
      </c>
      <c r="L10" s="97">
        <v>1121038</v>
      </c>
      <c r="M10" s="97">
        <v>65577027</v>
      </c>
      <c r="N10" s="97">
        <v>54362764</v>
      </c>
      <c r="O10" s="97">
        <v>834234</v>
      </c>
      <c r="P10" s="97">
        <v>1193597</v>
      </c>
      <c r="Q10" s="97">
        <v>9186432</v>
      </c>
      <c r="R10" s="24"/>
    </row>
    <row r="11" spans="1:18" s="3" customFormat="1" ht="13.5" customHeight="1">
      <c r="A11" s="78"/>
      <c r="B11" s="78"/>
      <c r="C11" s="58"/>
      <c r="D11" s="98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25"/>
    </row>
    <row r="12" spans="1:18" s="12" customFormat="1" ht="12.75" customHeight="1">
      <c r="A12" s="90" t="s">
        <v>49</v>
      </c>
      <c r="B12" s="72" t="s">
        <v>0</v>
      </c>
      <c r="C12" s="59"/>
      <c r="D12" s="100">
        <v>47</v>
      </c>
      <c r="E12" s="99">
        <f>SUM(F12:I13)</f>
        <v>4554</v>
      </c>
      <c r="F12" s="99">
        <v>2018</v>
      </c>
      <c r="G12" s="99">
        <v>2536</v>
      </c>
      <c r="H12" s="99" t="s">
        <v>51</v>
      </c>
      <c r="I12" s="99" t="s">
        <v>51</v>
      </c>
      <c r="J12" s="99">
        <f>SUM(K12:L13)</f>
        <v>1599399</v>
      </c>
      <c r="K12" s="99">
        <v>1447593</v>
      </c>
      <c r="L12" s="99">
        <v>151806</v>
      </c>
      <c r="M12" s="99">
        <f>SUM(N12:Q13)</f>
        <v>9520083</v>
      </c>
      <c r="N12" s="99">
        <v>8926796</v>
      </c>
      <c r="O12" s="99">
        <v>145962</v>
      </c>
      <c r="P12" s="99">
        <v>175089</v>
      </c>
      <c r="Q12" s="99">
        <v>272236</v>
      </c>
      <c r="R12" s="21"/>
    </row>
    <row r="13" spans="1:18" s="12" customFormat="1" ht="12.75" customHeight="1">
      <c r="A13" s="90"/>
      <c r="B13" s="72"/>
      <c r="C13" s="5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22"/>
    </row>
    <row r="14" spans="1:18" s="12" customFormat="1" ht="12.75" customHeight="1">
      <c r="A14" s="90">
        <v>10</v>
      </c>
      <c r="B14" s="73" t="s">
        <v>1</v>
      </c>
      <c r="C14" s="59"/>
      <c r="D14" s="100">
        <v>6</v>
      </c>
      <c r="E14" s="99">
        <f>SUM(F14:I15)</f>
        <v>609</v>
      </c>
      <c r="F14" s="99">
        <v>463</v>
      </c>
      <c r="G14" s="99">
        <v>146</v>
      </c>
      <c r="H14" s="99" t="s">
        <v>51</v>
      </c>
      <c r="I14" s="99" t="s">
        <v>51</v>
      </c>
      <c r="J14" s="99">
        <f>SUM(K14:L15)</f>
        <v>275442</v>
      </c>
      <c r="K14" s="99">
        <v>225804</v>
      </c>
      <c r="L14" s="99">
        <v>49638</v>
      </c>
      <c r="M14" s="99">
        <f>SUM(N14:Q15)</f>
        <v>2814067</v>
      </c>
      <c r="N14" s="99">
        <v>2710708</v>
      </c>
      <c r="O14" s="99">
        <v>46456</v>
      </c>
      <c r="P14" s="99">
        <v>40550</v>
      </c>
      <c r="Q14" s="99">
        <v>16353</v>
      </c>
      <c r="R14" s="21"/>
    </row>
    <row r="15" spans="1:18" s="12" customFormat="1" ht="12.75" customHeight="1">
      <c r="A15" s="90"/>
      <c r="B15" s="73"/>
      <c r="C15" s="59"/>
      <c r="D15" s="100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22"/>
    </row>
    <row r="16" spans="1:18" s="12" customFormat="1" ht="12.75" customHeight="1">
      <c r="A16" s="90">
        <v>11</v>
      </c>
      <c r="B16" s="72" t="s">
        <v>2</v>
      </c>
      <c r="C16" s="59"/>
      <c r="D16" s="100" t="s">
        <v>51</v>
      </c>
      <c r="E16" s="99" t="s">
        <v>51</v>
      </c>
      <c r="F16" s="99" t="s">
        <v>51</v>
      </c>
      <c r="G16" s="99" t="s">
        <v>51</v>
      </c>
      <c r="H16" s="99" t="s">
        <v>51</v>
      </c>
      <c r="I16" s="99" t="s">
        <v>51</v>
      </c>
      <c r="J16" s="99" t="s">
        <v>51</v>
      </c>
      <c r="K16" s="99" t="s">
        <v>51</v>
      </c>
      <c r="L16" s="99" t="s">
        <v>51</v>
      </c>
      <c r="M16" s="99" t="s">
        <v>51</v>
      </c>
      <c r="N16" s="99" t="s">
        <v>51</v>
      </c>
      <c r="O16" s="99" t="s">
        <v>51</v>
      </c>
      <c r="P16" s="99" t="s">
        <v>51</v>
      </c>
      <c r="Q16" s="99" t="s">
        <v>51</v>
      </c>
      <c r="R16" s="21"/>
    </row>
    <row r="17" spans="1:18" s="12" customFormat="1" ht="12.75" customHeight="1">
      <c r="A17" s="90"/>
      <c r="B17" s="72"/>
      <c r="C17" s="59"/>
      <c r="D17" s="100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22"/>
    </row>
    <row r="18" spans="1:18" s="12" customFormat="1" ht="12.75" customHeight="1">
      <c r="A18" s="90">
        <v>12</v>
      </c>
      <c r="B18" s="73" t="s">
        <v>55</v>
      </c>
      <c r="C18" s="59"/>
      <c r="D18" s="100" t="s">
        <v>51</v>
      </c>
      <c r="E18" s="99" t="s">
        <v>51</v>
      </c>
      <c r="F18" s="99" t="s">
        <v>51</v>
      </c>
      <c r="G18" s="99" t="s">
        <v>51</v>
      </c>
      <c r="H18" s="99" t="s">
        <v>51</v>
      </c>
      <c r="I18" s="99" t="s">
        <v>51</v>
      </c>
      <c r="J18" s="99" t="s">
        <v>51</v>
      </c>
      <c r="K18" s="99" t="s">
        <v>51</v>
      </c>
      <c r="L18" s="99" t="s">
        <v>51</v>
      </c>
      <c r="M18" s="99" t="s">
        <v>51</v>
      </c>
      <c r="N18" s="99" t="s">
        <v>51</v>
      </c>
      <c r="O18" s="99" t="s">
        <v>51</v>
      </c>
      <c r="P18" s="99" t="s">
        <v>51</v>
      </c>
      <c r="Q18" s="99" t="s">
        <v>51</v>
      </c>
      <c r="R18" s="21"/>
    </row>
    <row r="19" spans="1:18" s="12" customFormat="1" ht="12.75" customHeight="1">
      <c r="A19" s="90"/>
      <c r="B19" s="73"/>
      <c r="C19" s="59"/>
      <c r="D19" s="100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22"/>
    </row>
    <row r="20" spans="1:18" s="12" customFormat="1" ht="12.75" customHeight="1">
      <c r="A20" s="90">
        <v>13</v>
      </c>
      <c r="B20" s="72" t="s">
        <v>3</v>
      </c>
      <c r="C20" s="59"/>
      <c r="D20" s="100">
        <v>7</v>
      </c>
      <c r="E20" s="99">
        <f>SUM(F20:I21)</f>
        <v>790</v>
      </c>
      <c r="F20" s="99">
        <v>661</v>
      </c>
      <c r="G20" s="99">
        <v>129</v>
      </c>
      <c r="H20" s="99" t="s">
        <v>51</v>
      </c>
      <c r="I20" s="99" t="s">
        <v>51</v>
      </c>
      <c r="J20" s="99">
        <f>SUM(K20:L21)</f>
        <v>364638</v>
      </c>
      <c r="K20" s="99">
        <v>345015</v>
      </c>
      <c r="L20" s="99">
        <v>19623</v>
      </c>
      <c r="M20" s="99">
        <f>SUM(N20:Q21)</f>
        <v>1778053</v>
      </c>
      <c r="N20" s="99">
        <v>1588963</v>
      </c>
      <c r="O20" s="99">
        <v>3896</v>
      </c>
      <c r="P20" s="99">
        <v>75913</v>
      </c>
      <c r="Q20" s="99">
        <v>109281</v>
      </c>
      <c r="R20" s="21"/>
    </row>
    <row r="21" spans="1:18" s="12" customFormat="1" ht="12.75" customHeight="1">
      <c r="A21" s="90"/>
      <c r="B21" s="72"/>
      <c r="C21" s="59"/>
      <c r="D21" s="100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22"/>
    </row>
    <row r="22" spans="1:18" s="12" customFormat="1" ht="12.75" customHeight="1">
      <c r="A22" s="90">
        <v>14</v>
      </c>
      <c r="B22" s="72" t="s">
        <v>4</v>
      </c>
      <c r="C22" s="59"/>
      <c r="D22" s="100">
        <v>4</v>
      </c>
      <c r="E22" s="99">
        <f>SUM(F22:I23)</f>
        <v>226</v>
      </c>
      <c r="F22" s="99">
        <v>151</v>
      </c>
      <c r="G22" s="99">
        <v>75</v>
      </c>
      <c r="H22" s="99" t="s">
        <v>51</v>
      </c>
      <c r="I22" s="99" t="s">
        <v>51</v>
      </c>
      <c r="J22" s="99">
        <f>SUM(K22:L23)</f>
        <v>68819</v>
      </c>
      <c r="K22" s="99">
        <v>65285</v>
      </c>
      <c r="L22" s="99">
        <v>3534</v>
      </c>
      <c r="M22" s="99">
        <f>SUM(N22:Q23)</f>
        <v>413845</v>
      </c>
      <c r="N22" s="99">
        <v>321556</v>
      </c>
      <c r="O22" s="99">
        <v>625</v>
      </c>
      <c r="P22" s="99">
        <v>3011</v>
      </c>
      <c r="Q22" s="99">
        <v>88653</v>
      </c>
      <c r="R22" s="21"/>
    </row>
    <row r="23" spans="1:18" s="12" customFormat="1" ht="12.75" customHeight="1">
      <c r="A23" s="90"/>
      <c r="B23" s="72"/>
      <c r="C23" s="59"/>
      <c r="D23" s="100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22"/>
    </row>
    <row r="24" spans="1:18" s="12" customFormat="1" ht="12.75" customHeight="1">
      <c r="A24" s="90">
        <v>15</v>
      </c>
      <c r="B24" s="72" t="s">
        <v>56</v>
      </c>
      <c r="C24" s="59"/>
      <c r="D24" s="100">
        <v>16</v>
      </c>
      <c r="E24" s="99">
        <f>SUM(F24:I25)</f>
        <v>1687</v>
      </c>
      <c r="F24" s="99">
        <v>1309</v>
      </c>
      <c r="G24" s="99">
        <v>378</v>
      </c>
      <c r="H24" s="99" t="s">
        <v>51</v>
      </c>
      <c r="I24" s="99" t="s">
        <v>51</v>
      </c>
      <c r="J24" s="99">
        <f>SUM(K24:L25)</f>
        <v>886791</v>
      </c>
      <c r="K24" s="99">
        <v>829908</v>
      </c>
      <c r="L24" s="99">
        <v>56883</v>
      </c>
      <c r="M24" s="99">
        <f>SUM(N24:Q25)</f>
        <v>3964125</v>
      </c>
      <c r="N24" s="99">
        <v>3182487</v>
      </c>
      <c r="O24" s="99">
        <v>79857</v>
      </c>
      <c r="P24" s="99">
        <v>108665</v>
      </c>
      <c r="Q24" s="99">
        <v>593116</v>
      </c>
      <c r="R24" s="21"/>
    </row>
    <row r="25" spans="1:18" s="12" customFormat="1" ht="12.75" customHeight="1">
      <c r="A25" s="90"/>
      <c r="B25" s="72"/>
      <c r="C25" s="59"/>
      <c r="D25" s="100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22"/>
    </row>
    <row r="26" spans="1:18" s="12" customFormat="1" ht="12.75" customHeight="1">
      <c r="A26" s="90">
        <v>16</v>
      </c>
      <c r="B26" s="72" t="s">
        <v>57</v>
      </c>
      <c r="C26" s="59"/>
      <c r="D26" s="100">
        <v>18</v>
      </c>
      <c r="E26" s="99">
        <f>SUM(F26:I27)</f>
        <v>1402</v>
      </c>
      <c r="F26" s="99">
        <v>993</v>
      </c>
      <c r="G26" s="99">
        <v>409</v>
      </c>
      <c r="H26" s="99" t="s">
        <v>51</v>
      </c>
      <c r="I26" s="99" t="s">
        <v>51</v>
      </c>
      <c r="J26" s="99">
        <f>SUM(K26:L27)</f>
        <v>569210</v>
      </c>
      <c r="K26" s="99">
        <v>532607</v>
      </c>
      <c r="L26" s="99">
        <v>36603</v>
      </c>
      <c r="M26" s="99">
        <f>SUM(N26:Q27)</f>
        <v>1065252</v>
      </c>
      <c r="N26" s="99">
        <v>623517</v>
      </c>
      <c r="O26" s="99">
        <v>12380</v>
      </c>
      <c r="P26" s="99">
        <v>31744</v>
      </c>
      <c r="Q26" s="99">
        <v>397611</v>
      </c>
      <c r="R26" s="21"/>
    </row>
    <row r="27" spans="1:18" s="12" customFormat="1" ht="12.75" customHeight="1">
      <c r="A27" s="90"/>
      <c r="B27" s="72"/>
      <c r="C27" s="59"/>
      <c r="D27" s="100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22"/>
    </row>
    <row r="28" spans="1:18" s="12" customFormat="1" ht="12.75" customHeight="1">
      <c r="A28" s="90">
        <v>17</v>
      </c>
      <c r="B28" s="72" t="s">
        <v>5</v>
      </c>
      <c r="C28" s="59"/>
      <c r="D28" s="100">
        <v>12</v>
      </c>
      <c r="E28" s="99">
        <f>SUM(F28:I29)</f>
        <v>1928</v>
      </c>
      <c r="F28" s="99">
        <v>1213</v>
      </c>
      <c r="G28" s="99">
        <v>715</v>
      </c>
      <c r="H28" s="99" t="s">
        <v>51</v>
      </c>
      <c r="I28" s="99" t="s">
        <v>51</v>
      </c>
      <c r="J28" s="99">
        <f>SUM(K28:L29)</f>
        <v>1036356</v>
      </c>
      <c r="K28" s="99">
        <v>925313</v>
      </c>
      <c r="L28" s="99">
        <v>111043</v>
      </c>
      <c r="M28" s="99">
        <f>SUM(N28:Q29)</f>
        <v>3526925</v>
      </c>
      <c r="N28" s="99">
        <v>3290943</v>
      </c>
      <c r="O28" s="99">
        <v>34435</v>
      </c>
      <c r="P28" s="99">
        <v>114501</v>
      </c>
      <c r="Q28" s="99">
        <v>87046</v>
      </c>
      <c r="R28" s="21"/>
    </row>
    <row r="29" spans="1:18" s="12" customFormat="1" ht="12.75" customHeight="1">
      <c r="A29" s="90"/>
      <c r="B29" s="72"/>
      <c r="C29" s="59"/>
      <c r="D29" s="100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22"/>
    </row>
    <row r="30" spans="1:18" s="12" customFormat="1" ht="12.75" customHeight="1">
      <c r="A30" s="90">
        <v>18</v>
      </c>
      <c r="B30" s="72" t="s">
        <v>58</v>
      </c>
      <c r="C30" s="59"/>
      <c r="D30" s="100" t="s">
        <v>51</v>
      </c>
      <c r="E30" s="99" t="s">
        <v>51</v>
      </c>
      <c r="F30" s="99" t="s">
        <v>51</v>
      </c>
      <c r="G30" s="99" t="s">
        <v>51</v>
      </c>
      <c r="H30" s="99" t="s">
        <v>51</v>
      </c>
      <c r="I30" s="99" t="s">
        <v>51</v>
      </c>
      <c r="J30" s="99" t="s">
        <v>51</v>
      </c>
      <c r="K30" s="99" t="s">
        <v>51</v>
      </c>
      <c r="L30" s="99" t="s">
        <v>51</v>
      </c>
      <c r="M30" s="99" t="s">
        <v>51</v>
      </c>
      <c r="N30" s="99" t="s">
        <v>51</v>
      </c>
      <c r="O30" s="99" t="s">
        <v>51</v>
      </c>
      <c r="P30" s="99" t="s">
        <v>51</v>
      </c>
      <c r="Q30" s="99" t="s">
        <v>51</v>
      </c>
      <c r="R30" s="21"/>
    </row>
    <row r="31" spans="1:18" s="12" customFormat="1" ht="12.75" customHeight="1">
      <c r="A31" s="90"/>
      <c r="B31" s="72"/>
      <c r="C31" s="59"/>
      <c r="D31" s="100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22"/>
    </row>
    <row r="32" spans="1:18" s="12" customFormat="1" ht="12.75" customHeight="1">
      <c r="A32" s="90">
        <v>19</v>
      </c>
      <c r="B32" s="72" t="s">
        <v>6</v>
      </c>
      <c r="C32" s="59"/>
      <c r="D32" s="100">
        <v>17</v>
      </c>
      <c r="E32" s="99">
        <f>SUM(F32:I33)</f>
        <v>1181</v>
      </c>
      <c r="F32" s="99">
        <v>648</v>
      </c>
      <c r="G32" s="99">
        <v>533</v>
      </c>
      <c r="H32" s="99" t="s">
        <v>51</v>
      </c>
      <c r="I32" s="99" t="s">
        <v>51</v>
      </c>
      <c r="J32" s="99">
        <f>SUM(K32:L33)</f>
        <v>354145</v>
      </c>
      <c r="K32" s="99">
        <v>294474</v>
      </c>
      <c r="L32" s="99">
        <v>59671</v>
      </c>
      <c r="M32" s="99">
        <f>SUM(N32:Q33)</f>
        <v>1174448</v>
      </c>
      <c r="N32" s="99">
        <v>938053</v>
      </c>
      <c r="O32" s="99">
        <v>6984</v>
      </c>
      <c r="P32" s="99">
        <v>29792</v>
      </c>
      <c r="Q32" s="99">
        <v>199619</v>
      </c>
      <c r="R32" s="21"/>
    </row>
    <row r="33" spans="1:18" s="12" customFormat="1" ht="12.75" customHeight="1">
      <c r="A33" s="90"/>
      <c r="B33" s="72"/>
      <c r="C33" s="59"/>
      <c r="D33" s="100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22"/>
    </row>
    <row r="34" spans="1:18" s="12" customFormat="1" ht="12.75" customHeight="1">
      <c r="A34" s="90">
        <v>20</v>
      </c>
      <c r="B34" s="72" t="s">
        <v>7</v>
      </c>
      <c r="C34" s="59"/>
      <c r="D34" s="100" t="s">
        <v>51</v>
      </c>
      <c r="E34" s="99" t="s">
        <v>51</v>
      </c>
      <c r="F34" s="99" t="s">
        <v>51</v>
      </c>
      <c r="G34" s="99" t="s">
        <v>51</v>
      </c>
      <c r="H34" s="99" t="s">
        <v>51</v>
      </c>
      <c r="I34" s="99" t="s">
        <v>51</v>
      </c>
      <c r="J34" s="99" t="s">
        <v>51</v>
      </c>
      <c r="K34" s="99" t="s">
        <v>51</v>
      </c>
      <c r="L34" s="99" t="s">
        <v>51</v>
      </c>
      <c r="M34" s="99" t="s">
        <v>51</v>
      </c>
      <c r="N34" s="99" t="s">
        <v>51</v>
      </c>
      <c r="O34" s="99" t="s">
        <v>51</v>
      </c>
      <c r="P34" s="99" t="s">
        <v>51</v>
      </c>
      <c r="Q34" s="99" t="s">
        <v>51</v>
      </c>
      <c r="R34" s="21"/>
    </row>
    <row r="35" spans="1:18" s="12" customFormat="1" ht="12.75" customHeight="1">
      <c r="A35" s="90"/>
      <c r="B35" s="72"/>
      <c r="C35" s="59"/>
      <c r="D35" s="100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22"/>
    </row>
    <row r="36" spans="1:18" s="12" customFormat="1" ht="12.75" customHeight="1">
      <c r="A36" s="90">
        <v>21</v>
      </c>
      <c r="B36" s="73" t="s">
        <v>59</v>
      </c>
      <c r="C36" s="59"/>
      <c r="D36" s="100" t="s">
        <v>51</v>
      </c>
      <c r="E36" s="99" t="s">
        <v>51</v>
      </c>
      <c r="F36" s="99" t="s">
        <v>51</v>
      </c>
      <c r="G36" s="99" t="s">
        <v>51</v>
      </c>
      <c r="H36" s="99" t="s">
        <v>51</v>
      </c>
      <c r="I36" s="99" t="s">
        <v>51</v>
      </c>
      <c r="J36" s="99" t="s">
        <v>51</v>
      </c>
      <c r="K36" s="99" t="s">
        <v>51</v>
      </c>
      <c r="L36" s="99" t="s">
        <v>51</v>
      </c>
      <c r="M36" s="99" t="s">
        <v>51</v>
      </c>
      <c r="N36" s="99" t="s">
        <v>51</v>
      </c>
      <c r="O36" s="99" t="s">
        <v>51</v>
      </c>
      <c r="P36" s="99" t="s">
        <v>51</v>
      </c>
      <c r="Q36" s="99" t="s">
        <v>51</v>
      </c>
      <c r="R36" s="21"/>
    </row>
    <row r="37" spans="1:18" s="12" customFormat="1" ht="12.75" customHeight="1">
      <c r="A37" s="90"/>
      <c r="B37" s="73"/>
      <c r="C37" s="59"/>
      <c r="D37" s="100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22"/>
    </row>
    <row r="38" spans="1:18" s="12" customFormat="1" ht="12.75" customHeight="1">
      <c r="A38" s="90">
        <v>22</v>
      </c>
      <c r="B38" s="72" t="s">
        <v>60</v>
      </c>
      <c r="C38" s="59"/>
      <c r="D38" s="100">
        <v>2</v>
      </c>
      <c r="E38" s="99">
        <f>SUM(F38:I39)</f>
        <v>65</v>
      </c>
      <c r="F38" s="99">
        <v>58</v>
      </c>
      <c r="G38" s="99">
        <v>7</v>
      </c>
      <c r="H38" s="99" t="s">
        <v>51</v>
      </c>
      <c r="I38" s="99" t="s">
        <v>51</v>
      </c>
      <c r="J38" s="99" t="s">
        <v>50</v>
      </c>
      <c r="K38" s="99" t="s">
        <v>50</v>
      </c>
      <c r="L38" s="99" t="s">
        <v>51</v>
      </c>
      <c r="M38" s="99" t="s">
        <v>50</v>
      </c>
      <c r="N38" s="99" t="s">
        <v>50</v>
      </c>
      <c r="O38" s="99" t="s">
        <v>50</v>
      </c>
      <c r="P38" s="99" t="s">
        <v>50</v>
      </c>
      <c r="Q38" s="99" t="s">
        <v>50</v>
      </c>
      <c r="R38" s="26"/>
    </row>
    <row r="39" spans="1:18" s="12" customFormat="1" ht="12.75" customHeight="1">
      <c r="A39" s="90"/>
      <c r="B39" s="72"/>
      <c r="C39" s="59"/>
      <c r="D39" s="100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22"/>
    </row>
    <row r="40" spans="1:18" s="12" customFormat="1" ht="12.75" customHeight="1">
      <c r="A40" s="90">
        <v>23</v>
      </c>
      <c r="B40" s="72" t="s">
        <v>8</v>
      </c>
      <c r="C40" s="59"/>
      <c r="D40" s="100">
        <v>4</v>
      </c>
      <c r="E40" s="99">
        <f>SUM(F40:I41)</f>
        <v>268</v>
      </c>
      <c r="F40" s="99">
        <v>231</v>
      </c>
      <c r="G40" s="99">
        <v>37</v>
      </c>
      <c r="H40" s="99" t="s">
        <v>51</v>
      </c>
      <c r="I40" s="99" t="s">
        <v>51</v>
      </c>
      <c r="J40" s="99">
        <f>SUM(K40:L41)</f>
        <v>144289</v>
      </c>
      <c r="K40" s="99">
        <v>141290</v>
      </c>
      <c r="L40" s="99">
        <v>2999</v>
      </c>
      <c r="M40" s="99">
        <f>SUM(N40:Q41)</f>
        <v>848072</v>
      </c>
      <c r="N40" s="99">
        <v>801513</v>
      </c>
      <c r="O40" s="99">
        <v>5462</v>
      </c>
      <c r="P40" s="99">
        <v>9113</v>
      </c>
      <c r="Q40" s="99">
        <v>31984</v>
      </c>
      <c r="R40" s="21"/>
    </row>
    <row r="41" spans="1:18" s="12" customFormat="1" ht="12.75" customHeight="1">
      <c r="A41" s="90"/>
      <c r="B41" s="72"/>
      <c r="C41" s="59"/>
      <c r="D41" s="100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22"/>
    </row>
    <row r="42" spans="1:18" s="12" customFormat="1" ht="12.75" customHeight="1">
      <c r="A42" s="90">
        <v>24</v>
      </c>
      <c r="B42" s="72" t="s">
        <v>9</v>
      </c>
      <c r="C42" s="59"/>
      <c r="D42" s="100">
        <v>2</v>
      </c>
      <c r="E42" s="99">
        <f>SUM(F42:I43)</f>
        <v>467</v>
      </c>
      <c r="F42" s="99">
        <v>432</v>
      </c>
      <c r="G42" s="99">
        <v>35</v>
      </c>
      <c r="H42" s="99" t="s">
        <v>51</v>
      </c>
      <c r="I42" s="99" t="s">
        <v>51</v>
      </c>
      <c r="J42" s="99">
        <f>SUM(K42:L43)</f>
        <v>270394</v>
      </c>
      <c r="K42" s="99">
        <v>250001</v>
      </c>
      <c r="L42" s="99">
        <v>20393</v>
      </c>
      <c r="M42" s="99">
        <f>SUM(N42:Q43)</f>
        <v>1106509</v>
      </c>
      <c r="N42" s="99">
        <v>531736</v>
      </c>
      <c r="O42" s="99">
        <v>363790</v>
      </c>
      <c r="P42" s="99">
        <v>164022</v>
      </c>
      <c r="Q42" s="99">
        <v>46961</v>
      </c>
      <c r="R42" s="21"/>
    </row>
    <row r="43" spans="1:18" s="12" customFormat="1" ht="12.75" customHeight="1">
      <c r="A43" s="90"/>
      <c r="B43" s="72"/>
      <c r="C43" s="59"/>
      <c r="D43" s="100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22"/>
    </row>
    <row r="44" spans="1:18" s="12" customFormat="1" ht="12.75" customHeight="1">
      <c r="A44" s="90">
        <v>25</v>
      </c>
      <c r="B44" s="72" t="s">
        <v>10</v>
      </c>
      <c r="C44" s="59"/>
      <c r="D44" s="100">
        <v>23</v>
      </c>
      <c r="E44" s="99">
        <f>SUM(F44:I45)</f>
        <v>1851</v>
      </c>
      <c r="F44" s="99">
        <v>1321</v>
      </c>
      <c r="G44" s="99">
        <v>530</v>
      </c>
      <c r="H44" s="99" t="s">
        <v>51</v>
      </c>
      <c r="I44" s="99" t="s">
        <v>51</v>
      </c>
      <c r="J44" s="99">
        <f>SUM(K44:L45)</f>
        <v>836023</v>
      </c>
      <c r="K44" s="99">
        <v>726070</v>
      </c>
      <c r="L44" s="99">
        <v>109953</v>
      </c>
      <c r="M44" s="99">
        <f>SUM(N44:Q45)</f>
        <v>4077428</v>
      </c>
      <c r="N44" s="99">
        <v>2992668</v>
      </c>
      <c r="O44" s="99">
        <v>45760</v>
      </c>
      <c r="P44" s="99">
        <v>100062</v>
      </c>
      <c r="Q44" s="99">
        <v>938938</v>
      </c>
      <c r="R44" s="21"/>
    </row>
    <row r="45" spans="1:18" s="12" customFormat="1" ht="12.75" customHeight="1">
      <c r="A45" s="90"/>
      <c r="B45" s="72"/>
      <c r="C45" s="59"/>
      <c r="D45" s="100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22"/>
    </row>
    <row r="46" spans="1:18" s="12" customFormat="1" ht="12.75" customHeight="1">
      <c r="A46" s="90">
        <v>26</v>
      </c>
      <c r="B46" s="72" t="s">
        <v>61</v>
      </c>
      <c r="C46" s="59"/>
      <c r="D46" s="100">
        <v>30</v>
      </c>
      <c r="E46" s="99">
        <f>SUM(F46:I47)</f>
        <v>3468</v>
      </c>
      <c r="F46" s="99">
        <v>2991</v>
      </c>
      <c r="G46" s="99">
        <v>477</v>
      </c>
      <c r="H46" s="99" t="s">
        <v>51</v>
      </c>
      <c r="I46" s="99" t="s">
        <v>51</v>
      </c>
      <c r="J46" s="99">
        <f>SUM(K46:L47)</f>
        <v>1871950</v>
      </c>
      <c r="K46" s="99">
        <v>1840815</v>
      </c>
      <c r="L46" s="99">
        <v>31135</v>
      </c>
      <c r="M46" s="99">
        <f>SUM(N46:Q47)</f>
        <v>6799917</v>
      </c>
      <c r="N46" s="99">
        <v>5606336</v>
      </c>
      <c r="O46" s="99">
        <v>24091</v>
      </c>
      <c r="P46" s="99">
        <v>97035</v>
      </c>
      <c r="Q46" s="99">
        <v>1072455</v>
      </c>
      <c r="R46" s="21"/>
    </row>
    <row r="47" spans="1:18" s="12" customFormat="1" ht="12.75" customHeight="1">
      <c r="A47" s="90"/>
      <c r="B47" s="72"/>
      <c r="C47" s="59"/>
      <c r="D47" s="100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22"/>
    </row>
    <row r="48" spans="1:18" s="12" customFormat="1" ht="12.75" customHeight="1">
      <c r="A48" s="90">
        <v>27</v>
      </c>
      <c r="B48" s="72" t="s">
        <v>62</v>
      </c>
      <c r="C48" s="59"/>
      <c r="D48" s="100">
        <v>27</v>
      </c>
      <c r="E48" s="99">
        <f>SUM(F48:I49)</f>
        <v>7152</v>
      </c>
      <c r="F48" s="99">
        <v>5166</v>
      </c>
      <c r="G48" s="99">
        <v>1986</v>
      </c>
      <c r="H48" s="99" t="s">
        <v>51</v>
      </c>
      <c r="I48" s="99" t="s">
        <v>51</v>
      </c>
      <c r="J48" s="99">
        <f>SUM(K48:L49)</f>
        <v>4310130</v>
      </c>
      <c r="K48" s="99">
        <v>3901532</v>
      </c>
      <c r="L48" s="99">
        <v>408598</v>
      </c>
      <c r="M48" s="99">
        <f>SUM(N48:Q49)</f>
        <v>22825288</v>
      </c>
      <c r="N48" s="99">
        <v>18248624</v>
      </c>
      <c r="O48" s="99">
        <v>52604</v>
      </c>
      <c r="P48" s="99">
        <v>178368</v>
      </c>
      <c r="Q48" s="99">
        <v>4345692</v>
      </c>
      <c r="R48" s="21"/>
    </row>
    <row r="49" spans="1:18" s="12" customFormat="1" ht="12.75" customHeight="1">
      <c r="A49" s="90"/>
      <c r="B49" s="72"/>
      <c r="C49" s="59"/>
      <c r="D49" s="100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22"/>
    </row>
    <row r="50" spans="1:18" s="12" customFormat="1" ht="12.75" customHeight="1">
      <c r="A50" s="90">
        <v>28</v>
      </c>
      <c r="B50" s="72" t="s">
        <v>63</v>
      </c>
      <c r="C50" s="59"/>
      <c r="D50" s="100">
        <v>2</v>
      </c>
      <c r="E50" s="99">
        <f>SUM(F50:I51)</f>
        <v>237</v>
      </c>
      <c r="F50" s="99">
        <v>148</v>
      </c>
      <c r="G50" s="99">
        <v>89</v>
      </c>
      <c r="H50" s="99" t="s">
        <v>51</v>
      </c>
      <c r="I50" s="99" t="s">
        <v>51</v>
      </c>
      <c r="J50" s="99" t="s">
        <v>50</v>
      </c>
      <c r="K50" s="99" t="s">
        <v>50</v>
      </c>
      <c r="L50" s="99" t="s">
        <v>50</v>
      </c>
      <c r="M50" s="99" t="s">
        <v>50</v>
      </c>
      <c r="N50" s="99" t="s">
        <v>50</v>
      </c>
      <c r="O50" s="99" t="s">
        <v>50</v>
      </c>
      <c r="P50" s="99" t="s">
        <v>50</v>
      </c>
      <c r="Q50" s="99" t="s">
        <v>50</v>
      </c>
      <c r="R50" s="22"/>
    </row>
    <row r="51" spans="1:18" s="12" customFormat="1" ht="12.75" customHeight="1">
      <c r="A51" s="90"/>
      <c r="B51" s="72"/>
      <c r="C51" s="59"/>
      <c r="D51" s="100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22"/>
    </row>
    <row r="52" spans="1:18" s="12" customFormat="1" ht="12.75" customHeight="1">
      <c r="A52" s="90">
        <v>29</v>
      </c>
      <c r="B52" s="73" t="s">
        <v>46</v>
      </c>
      <c r="C52" s="59"/>
      <c r="D52" s="100">
        <v>3</v>
      </c>
      <c r="E52" s="99">
        <f>SUM(F52:I53)</f>
        <v>521</v>
      </c>
      <c r="F52" s="99">
        <v>304</v>
      </c>
      <c r="G52" s="99">
        <v>217</v>
      </c>
      <c r="H52" s="99" t="s">
        <v>51</v>
      </c>
      <c r="I52" s="99" t="s">
        <v>51</v>
      </c>
      <c r="J52" s="99">
        <v>203973</v>
      </c>
      <c r="K52" s="99" t="s">
        <v>50</v>
      </c>
      <c r="L52" s="99" t="s">
        <v>50</v>
      </c>
      <c r="M52" s="99">
        <f>SUM(N52:Q53)</f>
        <v>577577</v>
      </c>
      <c r="N52" s="99">
        <v>424435</v>
      </c>
      <c r="O52" s="99">
        <v>432</v>
      </c>
      <c r="P52" s="99">
        <v>9273</v>
      </c>
      <c r="Q52" s="99">
        <v>143437</v>
      </c>
      <c r="R52" s="22"/>
    </row>
    <row r="53" spans="1:18" s="12" customFormat="1" ht="12.75" customHeight="1">
      <c r="A53" s="90"/>
      <c r="B53" s="73"/>
      <c r="C53" s="59"/>
      <c r="D53" s="100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22"/>
    </row>
    <row r="54" spans="1:18" s="12" customFormat="1" ht="12.75" customHeight="1">
      <c r="A54" s="90">
        <v>30</v>
      </c>
      <c r="B54" s="72" t="s">
        <v>64</v>
      </c>
      <c r="C54" s="59"/>
      <c r="D54" s="100">
        <v>9</v>
      </c>
      <c r="E54" s="99">
        <f>SUM(F54:I55)</f>
        <v>970</v>
      </c>
      <c r="F54" s="99">
        <v>804</v>
      </c>
      <c r="G54" s="99">
        <v>166</v>
      </c>
      <c r="H54" s="99" t="s">
        <v>51</v>
      </c>
      <c r="I54" s="99" t="s">
        <v>51</v>
      </c>
      <c r="J54" s="99">
        <f>SUM(K54:L55)</f>
        <v>364947</v>
      </c>
      <c r="K54" s="99">
        <v>344430</v>
      </c>
      <c r="L54" s="99">
        <v>20517</v>
      </c>
      <c r="M54" s="99">
        <f>SUM(N54:Q55)</f>
        <v>2007061</v>
      </c>
      <c r="N54" s="99">
        <v>1395745</v>
      </c>
      <c r="O54" s="99">
        <v>4475</v>
      </c>
      <c r="P54" s="99">
        <v>27912</v>
      </c>
      <c r="Q54" s="99">
        <v>578929</v>
      </c>
      <c r="R54" s="21"/>
    </row>
    <row r="55" spans="1:18" s="12" customFormat="1" ht="12.75" customHeight="1">
      <c r="A55" s="90"/>
      <c r="B55" s="72"/>
      <c r="C55" s="59"/>
      <c r="D55" s="100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22"/>
    </row>
    <row r="56" spans="1:18" s="12" customFormat="1" ht="12.75" customHeight="1">
      <c r="A56" s="90">
        <v>31</v>
      </c>
      <c r="B56" s="72" t="s">
        <v>65</v>
      </c>
      <c r="C56" s="55"/>
      <c r="D56" s="100">
        <v>5</v>
      </c>
      <c r="E56" s="99">
        <f>SUM(F56:I57)</f>
        <v>665</v>
      </c>
      <c r="F56" s="99">
        <v>455</v>
      </c>
      <c r="G56" s="99">
        <v>210</v>
      </c>
      <c r="H56" s="99" t="s">
        <v>51</v>
      </c>
      <c r="I56" s="99" t="s">
        <v>51</v>
      </c>
      <c r="J56" s="99">
        <f>SUM(K56:L57)</f>
        <v>300883</v>
      </c>
      <c r="K56" s="99">
        <v>281808</v>
      </c>
      <c r="L56" s="99">
        <v>19075</v>
      </c>
      <c r="M56" s="99">
        <f>SUM(N56:Q57)</f>
        <v>716760</v>
      </c>
      <c r="N56" s="99">
        <v>604868</v>
      </c>
      <c r="O56" s="99">
        <v>103</v>
      </c>
      <c r="P56" s="99">
        <v>12998</v>
      </c>
      <c r="Q56" s="99">
        <v>98791</v>
      </c>
      <c r="R56" s="21"/>
    </row>
    <row r="57" spans="1:18" s="12" customFormat="1" ht="12.75" customHeight="1">
      <c r="A57" s="90"/>
      <c r="B57" s="72"/>
      <c r="C57" s="59"/>
      <c r="D57" s="100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22"/>
    </row>
    <row r="58" spans="1:18" s="12" customFormat="1" ht="12.75" customHeight="1">
      <c r="A58" s="90">
        <v>32</v>
      </c>
      <c r="B58" s="72" t="s">
        <v>48</v>
      </c>
      <c r="C58" s="59"/>
      <c r="D58" s="100">
        <v>8</v>
      </c>
      <c r="E58" s="99">
        <f>SUM(F58:I59)</f>
        <v>629</v>
      </c>
      <c r="F58" s="99">
        <v>400</v>
      </c>
      <c r="G58" s="99">
        <v>229</v>
      </c>
      <c r="H58" s="99" t="s">
        <v>51</v>
      </c>
      <c r="I58" s="99" t="s">
        <v>51</v>
      </c>
      <c r="J58" s="99">
        <f>SUM(K58:L59)</f>
        <v>258445</v>
      </c>
      <c r="K58" s="99">
        <v>247281</v>
      </c>
      <c r="L58" s="99">
        <v>11164</v>
      </c>
      <c r="M58" s="99">
        <f>SUM(N58:Q59)</f>
        <v>1400327</v>
      </c>
      <c r="N58" s="99">
        <v>1309419</v>
      </c>
      <c r="O58" s="99">
        <v>2274</v>
      </c>
      <c r="P58" s="99">
        <v>10157</v>
      </c>
      <c r="Q58" s="99">
        <v>78477</v>
      </c>
      <c r="R58" s="21"/>
    </row>
    <row r="59" spans="1:18" s="12" customFormat="1" ht="12.75" customHeight="1">
      <c r="A59" s="90"/>
      <c r="B59" s="72"/>
      <c r="C59" s="59"/>
      <c r="D59" s="100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22"/>
    </row>
    <row r="60" spans="1:18" s="12" customFormat="1" ht="7.5" customHeight="1">
      <c r="A60" s="23"/>
      <c r="B60" s="14"/>
      <c r="C60" s="14"/>
      <c r="D60" s="60"/>
      <c r="E60" s="61"/>
      <c r="F60" s="61"/>
      <c r="G60" s="61"/>
      <c r="H60" s="61"/>
      <c r="I60" s="61"/>
      <c r="J60" s="62"/>
      <c r="K60" s="62"/>
      <c r="L60" s="62"/>
      <c r="M60" s="62"/>
      <c r="N60" s="62"/>
      <c r="O60" s="62"/>
      <c r="P60" s="62"/>
      <c r="Q60" s="57"/>
      <c r="R60" s="22"/>
    </row>
    <row r="61" spans="1:17" s="12" customFormat="1" ht="15" customHeight="1">
      <c r="A61" s="12" t="s">
        <v>66</v>
      </c>
      <c r="B61" s="15"/>
      <c r="C61" s="15"/>
      <c r="D61" s="16"/>
      <c r="E61" s="8"/>
      <c r="F61" s="8"/>
      <c r="G61" s="13"/>
      <c r="H61" s="13"/>
      <c r="I61" s="13"/>
      <c r="J61" s="13"/>
      <c r="K61" s="13"/>
      <c r="L61" s="13"/>
      <c r="Q61" s="68" t="s">
        <v>38</v>
      </c>
    </row>
    <row r="62" spans="1:16" s="9" customFormat="1" ht="15" customHeight="1">
      <c r="A62" s="66" t="s">
        <v>67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 customHeight="1">
      <c r="A63" s="16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</sheetData>
  <sheetProtection/>
  <mergeCells count="416">
    <mergeCell ref="P58:P59"/>
    <mergeCell ref="Q58:Q59"/>
    <mergeCell ref="N58:N59"/>
    <mergeCell ref="O58:O59"/>
    <mergeCell ref="J58:J59"/>
    <mergeCell ref="K58:K59"/>
    <mergeCell ref="L58:L59"/>
    <mergeCell ref="M58:M59"/>
    <mergeCell ref="D58:D59"/>
    <mergeCell ref="E58:E59"/>
    <mergeCell ref="F58:F59"/>
    <mergeCell ref="G58:G59"/>
    <mergeCell ref="H58:H59"/>
    <mergeCell ref="I58:I59"/>
    <mergeCell ref="N56:N57"/>
    <mergeCell ref="O56:O57"/>
    <mergeCell ref="P54:P55"/>
    <mergeCell ref="Q54:Q55"/>
    <mergeCell ref="P56:P57"/>
    <mergeCell ref="Q56:Q57"/>
    <mergeCell ref="N54:N55"/>
    <mergeCell ref="O54:O55"/>
    <mergeCell ref="D56:D57"/>
    <mergeCell ref="E56:E57"/>
    <mergeCell ref="F56:F57"/>
    <mergeCell ref="G56:G57"/>
    <mergeCell ref="H56:H57"/>
    <mergeCell ref="I56:I57"/>
    <mergeCell ref="L56:L57"/>
    <mergeCell ref="M56:M57"/>
    <mergeCell ref="J54:J55"/>
    <mergeCell ref="K54:K55"/>
    <mergeCell ref="J56:J57"/>
    <mergeCell ref="K56:K57"/>
    <mergeCell ref="L54:L55"/>
    <mergeCell ref="M54:M55"/>
    <mergeCell ref="D54:D55"/>
    <mergeCell ref="E54:E55"/>
    <mergeCell ref="F54:F55"/>
    <mergeCell ref="G54:G55"/>
    <mergeCell ref="H54:H55"/>
    <mergeCell ref="I54:I55"/>
    <mergeCell ref="N52:N53"/>
    <mergeCell ref="O52:O53"/>
    <mergeCell ref="P50:P51"/>
    <mergeCell ref="Q50:Q51"/>
    <mergeCell ref="P52:P53"/>
    <mergeCell ref="Q52:Q53"/>
    <mergeCell ref="N50:N51"/>
    <mergeCell ref="O50:O51"/>
    <mergeCell ref="D52:D53"/>
    <mergeCell ref="E52:E53"/>
    <mergeCell ref="F52:F53"/>
    <mergeCell ref="G52:G53"/>
    <mergeCell ref="H52:H53"/>
    <mergeCell ref="I52:I53"/>
    <mergeCell ref="L52:L53"/>
    <mergeCell ref="M52:M53"/>
    <mergeCell ref="J50:J51"/>
    <mergeCell ref="K50:K51"/>
    <mergeCell ref="J52:J53"/>
    <mergeCell ref="K52:K53"/>
    <mergeCell ref="L50:L51"/>
    <mergeCell ref="M50:M51"/>
    <mergeCell ref="D50:D51"/>
    <mergeCell ref="E50:E51"/>
    <mergeCell ref="F50:F51"/>
    <mergeCell ref="G50:G51"/>
    <mergeCell ref="H50:H51"/>
    <mergeCell ref="I50:I51"/>
    <mergeCell ref="N48:N49"/>
    <mergeCell ref="O48:O49"/>
    <mergeCell ref="P46:P47"/>
    <mergeCell ref="Q46:Q47"/>
    <mergeCell ref="P48:P49"/>
    <mergeCell ref="Q48:Q49"/>
    <mergeCell ref="N46:N47"/>
    <mergeCell ref="O46:O47"/>
    <mergeCell ref="D48:D49"/>
    <mergeCell ref="E48:E49"/>
    <mergeCell ref="F48:F49"/>
    <mergeCell ref="G48:G49"/>
    <mergeCell ref="H48:H49"/>
    <mergeCell ref="I48:I49"/>
    <mergeCell ref="L48:L49"/>
    <mergeCell ref="M48:M49"/>
    <mergeCell ref="J46:J47"/>
    <mergeCell ref="K46:K47"/>
    <mergeCell ref="J48:J49"/>
    <mergeCell ref="K48:K49"/>
    <mergeCell ref="L46:L47"/>
    <mergeCell ref="M46:M47"/>
    <mergeCell ref="D46:D47"/>
    <mergeCell ref="E46:E47"/>
    <mergeCell ref="F46:F47"/>
    <mergeCell ref="G46:G47"/>
    <mergeCell ref="H46:H47"/>
    <mergeCell ref="I46:I47"/>
    <mergeCell ref="N44:N45"/>
    <mergeCell ref="O44:O45"/>
    <mergeCell ref="P42:P43"/>
    <mergeCell ref="Q42:Q43"/>
    <mergeCell ref="P44:P45"/>
    <mergeCell ref="Q44:Q45"/>
    <mergeCell ref="N42:N43"/>
    <mergeCell ref="O42:O43"/>
    <mergeCell ref="D44:D45"/>
    <mergeCell ref="E44:E45"/>
    <mergeCell ref="F44:F45"/>
    <mergeCell ref="G44:G45"/>
    <mergeCell ref="H44:H45"/>
    <mergeCell ref="I44:I45"/>
    <mergeCell ref="L44:L45"/>
    <mergeCell ref="M44:M45"/>
    <mergeCell ref="J42:J43"/>
    <mergeCell ref="K42:K43"/>
    <mergeCell ref="J44:J45"/>
    <mergeCell ref="K44:K45"/>
    <mergeCell ref="L42:L43"/>
    <mergeCell ref="M42:M43"/>
    <mergeCell ref="D42:D43"/>
    <mergeCell ref="E42:E43"/>
    <mergeCell ref="F42:F43"/>
    <mergeCell ref="G42:G43"/>
    <mergeCell ref="H42:H43"/>
    <mergeCell ref="I42:I43"/>
    <mergeCell ref="N40:N41"/>
    <mergeCell ref="O40:O41"/>
    <mergeCell ref="P38:P39"/>
    <mergeCell ref="Q38:Q39"/>
    <mergeCell ref="P40:P41"/>
    <mergeCell ref="Q40:Q41"/>
    <mergeCell ref="N38:N39"/>
    <mergeCell ref="O38:O39"/>
    <mergeCell ref="D40:D41"/>
    <mergeCell ref="E40:E41"/>
    <mergeCell ref="F40:F41"/>
    <mergeCell ref="G40:G41"/>
    <mergeCell ref="H40:H41"/>
    <mergeCell ref="I40:I41"/>
    <mergeCell ref="L40:L41"/>
    <mergeCell ref="M40:M41"/>
    <mergeCell ref="J38:J39"/>
    <mergeCell ref="K38:K39"/>
    <mergeCell ref="J40:J41"/>
    <mergeCell ref="K40:K41"/>
    <mergeCell ref="L38:L39"/>
    <mergeCell ref="M38:M39"/>
    <mergeCell ref="D38:D39"/>
    <mergeCell ref="E38:E39"/>
    <mergeCell ref="F38:F39"/>
    <mergeCell ref="G38:G39"/>
    <mergeCell ref="H38:H39"/>
    <mergeCell ref="I38:I39"/>
    <mergeCell ref="N36:N37"/>
    <mergeCell ref="O36:O37"/>
    <mergeCell ref="P34:P35"/>
    <mergeCell ref="Q34:Q35"/>
    <mergeCell ref="P36:P37"/>
    <mergeCell ref="Q36:Q37"/>
    <mergeCell ref="N34:N35"/>
    <mergeCell ref="O34:O35"/>
    <mergeCell ref="D36:D37"/>
    <mergeCell ref="E36:E37"/>
    <mergeCell ref="F36:F37"/>
    <mergeCell ref="G36:G37"/>
    <mergeCell ref="H36:H37"/>
    <mergeCell ref="I36:I37"/>
    <mergeCell ref="L36:L37"/>
    <mergeCell ref="M36:M37"/>
    <mergeCell ref="J34:J35"/>
    <mergeCell ref="K34:K35"/>
    <mergeCell ref="J36:J37"/>
    <mergeCell ref="K36:K37"/>
    <mergeCell ref="L34:L35"/>
    <mergeCell ref="M34:M35"/>
    <mergeCell ref="D34:D35"/>
    <mergeCell ref="E34:E35"/>
    <mergeCell ref="F34:F35"/>
    <mergeCell ref="G34:G35"/>
    <mergeCell ref="H34:H35"/>
    <mergeCell ref="I34:I35"/>
    <mergeCell ref="N32:N33"/>
    <mergeCell ref="O32:O33"/>
    <mergeCell ref="P30:P31"/>
    <mergeCell ref="Q30:Q31"/>
    <mergeCell ref="P32:P33"/>
    <mergeCell ref="Q32:Q33"/>
    <mergeCell ref="N30:N31"/>
    <mergeCell ref="O30:O31"/>
    <mergeCell ref="D32:D33"/>
    <mergeCell ref="E32:E33"/>
    <mergeCell ref="F32:F33"/>
    <mergeCell ref="G32:G33"/>
    <mergeCell ref="H32:H33"/>
    <mergeCell ref="I32:I33"/>
    <mergeCell ref="L32:L33"/>
    <mergeCell ref="M32:M33"/>
    <mergeCell ref="J30:J31"/>
    <mergeCell ref="K30:K31"/>
    <mergeCell ref="J32:J33"/>
    <mergeCell ref="K32:K33"/>
    <mergeCell ref="L30:L31"/>
    <mergeCell ref="M30:M31"/>
    <mergeCell ref="D30:D31"/>
    <mergeCell ref="E30:E31"/>
    <mergeCell ref="F30:F31"/>
    <mergeCell ref="G30:G31"/>
    <mergeCell ref="H30:H31"/>
    <mergeCell ref="I30:I31"/>
    <mergeCell ref="N28:N29"/>
    <mergeCell ref="O28:O29"/>
    <mergeCell ref="P26:P27"/>
    <mergeCell ref="Q26:Q27"/>
    <mergeCell ref="P28:P29"/>
    <mergeCell ref="Q28:Q29"/>
    <mergeCell ref="N26:N27"/>
    <mergeCell ref="O26:O27"/>
    <mergeCell ref="D28:D29"/>
    <mergeCell ref="E28:E29"/>
    <mergeCell ref="F28:F29"/>
    <mergeCell ref="G28:G29"/>
    <mergeCell ref="H28:H29"/>
    <mergeCell ref="I28:I29"/>
    <mergeCell ref="L28:L29"/>
    <mergeCell ref="M28:M29"/>
    <mergeCell ref="J26:J27"/>
    <mergeCell ref="K26:K27"/>
    <mergeCell ref="J28:J29"/>
    <mergeCell ref="K28:K29"/>
    <mergeCell ref="L26:L27"/>
    <mergeCell ref="M26:M27"/>
    <mergeCell ref="D26:D27"/>
    <mergeCell ref="E26:E27"/>
    <mergeCell ref="F26:F27"/>
    <mergeCell ref="G26:G27"/>
    <mergeCell ref="H26:H27"/>
    <mergeCell ref="I26:I27"/>
    <mergeCell ref="N24:N25"/>
    <mergeCell ref="O24:O25"/>
    <mergeCell ref="P22:P23"/>
    <mergeCell ref="Q22:Q23"/>
    <mergeCell ref="P24:P25"/>
    <mergeCell ref="Q24:Q25"/>
    <mergeCell ref="N22:N23"/>
    <mergeCell ref="O22:O23"/>
    <mergeCell ref="D24:D25"/>
    <mergeCell ref="E24:E25"/>
    <mergeCell ref="F24:F25"/>
    <mergeCell ref="G24:G25"/>
    <mergeCell ref="H24:H25"/>
    <mergeCell ref="I24:I25"/>
    <mergeCell ref="L24:L25"/>
    <mergeCell ref="M24:M25"/>
    <mergeCell ref="J22:J23"/>
    <mergeCell ref="K22:K23"/>
    <mergeCell ref="J24:J25"/>
    <mergeCell ref="K24:K25"/>
    <mergeCell ref="L22:L23"/>
    <mergeCell ref="M22:M23"/>
    <mergeCell ref="D22:D23"/>
    <mergeCell ref="E22:E23"/>
    <mergeCell ref="F22:F23"/>
    <mergeCell ref="G22:G23"/>
    <mergeCell ref="H22:H23"/>
    <mergeCell ref="I22:I23"/>
    <mergeCell ref="N20:N21"/>
    <mergeCell ref="O20:O21"/>
    <mergeCell ref="P18:P19"/>
    <mergeCell ref="Q18:Q19"/>
    <mergeCell ref="P20:P21"/>
    <mergeCell ref="Q20:Q21"/>
    <mergeCell ref="N18:N19"/>
    <mergeCell ref="O18:O19"/>
    <mergeCell ref="D20:D21"/>
    <mergeCell ref="E20:E21"/>
    <mergeCell ref="F20:F21"/>
    <mergeCell ref="G20:G21"/>
    <mergeCell ref="H20:H21"/>
    <mergeCell ref="I20:I21"/>
    <mergeCell ref="L20:L21"/>
    <mergeCell ref="M20:M21"/>
    <mergeCell ref="J18:J19"/>
    <mergeCell ref="K18:K19"/>
    <mergeCell ref="J20:J21"/>
    <mergeCell ref="K20:K21"/>
    <mergeCell ref="L18:L19"/>
    <mergeCell ref="M18:M19"/>
    <mergeCell ref="D18:D19"/>
    <mergeCell ref="E18:E19"/>
    <mergeCell ref="F18:F19"/>
    <mergeCell ref="G18:G19"/>
    <mergeCell ref="H18:H19"/>
    <mergeCell ref="I18:I19"/>
    <mergeCell ref="N16:N17"/>
    <mergeCell ref="O16:O17"/>
    <mergeCell ref="P14:P15"/>
    <mergeCell ref="Q14:Q15"/>
    <mergeCell ref="P16:P17"/>
    <mergeCell ref="Q16:Q17"/>
    <mergeCell ref="N14:N15"/>
    <mergeCell ref="O14:O15"/>
    <mergeCell ref="D16:D17"/>
    <mergeCell ref="E16:E17"/>
    <mergeCell ref="F16:F17"/>
    <mergeCell ref="G16:G17"/>
    <mergeCell ref="H16:H17"/>
    <mergeCell ref="I16:I17"/>
    <mergeCell ref="L16:L17"/>
    <mergeCell ref="M16:M17"/>
    <mergeCell ref="J14:J15"/>
    <mergeCell ref="K14:K15"/>
    <mergeCell ref="J16:J17"/>
    <mergeCell ref="K16:K17"/>
    <mergeCell ref="L14:L15"/>
    <mergeCell ref="M14:M15"/>
    <mergeCell ref="P10:P11"/>
    <mergeCell ref="Q10:Q11"/>
    <mergeCell ref="P12:P13"/>
    <mergeCell ref="Q12:Q13"/>
    <mergeCell ref="D14:D15"/>
    <mergeCell ref="E14:E15"/>
    <mergeCell ref="F14:F15"/>
    <mergeCell ref="G14:G15"/>
    <mergeCell ref="H14:H15"/>
    <mergeCell ref="I14:I15"/>
    <mergeCell ref="D12:D13"/>
    <mergeCell ref="E12:E13"/>
    <mergeCell ref="F12:F13"/>
    <mergeCell ref="G12:G13"/>
    <mergeCell ref="H12:H13"/>
    <mergeCell ref="I12:I13"/>
    <mergeCell ref="J12:J13"/>
    <mergeCell ref="K12:K13"/>
    <mergeCell ref="L10:L11"/>
    <mergeCell ref="M10:M11"/>
    <mergeCell ref="N10:N11"/>
    <mergeCell ref="O10:O11"/>
    <mergeCell ref="L12:L13"/>
    <mergeCell ref="M12:M13"/>
    <mergeCell ref="N12:N13"/>
    <mergeCell ref="O12:O13"/>
    <mergeCell ref="H10:H11"/>
    <mergeCell ref="I10:I11"/>
    <mergeCell ref="J10:J11"/>
    <mergeCell ref="K10:K11"/>
    <mergeCell ref="D10:D11"/>
    <mergeCell ref="E10:E11"/>
    <mergeCell ref="F10:F11"/>
    <mergeCell ref="G10:G11"/>
    <mergeCell ref="A52:A53"/>
    <mergeCell ref="B52:B53"/>
    <mergeCell ref="A54:A55"/>
    <mergeCell ref="B54:B55"/>
    <mergeCell ref="A56:A57"/>
    <mergeCell ref="B56:B57"/>
    <mergeCell ref="A58:A59"/>
    <mergeCell ref="B58:B59"/>
    <mergeCell ref="A44:A45"/>
    <mergeCell ref="B44:B45"/>
    <mergeCell ref="A46:A47"/>
    <mergeCell ref="B46:B47"/>
    <mergeCell ref="A48:A49"/>
    <mergeCell ref="B48:B49"/>
    <mergeCell ref="A50:A51"/>
    <mergeCell ref="B50:B51"/>
    <mergeCell ref="A36:A37"/>
    <mergeCell ref="B36:B37"/>
    <mergeCell ref="A38:A39"/>
    <mergeCell ref="B38:B39"/>
    <mergeCell ref="A40:A41"/>
    <mergeCell ref="B40:B41"/>
    <mergeCell ref="A42:A43"/>
    <mergeCell ref="B42:B43"/>
    <mergeCell ref="A28:A29"/>
    <mergeCell ref="B28:B29"/>
    <mergeCell ref="A30:A31"/>
    <mergeCell ref="B30:B31"/>
    <mergeCell ref="A32:A33"/>
    <mergeCell ref="B32:B33"/>
    <mergeCell ref="A34:A35"/>
    <mergeCell ref="B34:B35"/>
    <mergeCell ref="A20:A21"/>
    <mergeCell ref="B20:B21"/>
    <mergeCell ref="A22:A23"/>
    <mergeCell ref="B22:B23"/>
    <mergeCell ref="A24:A25"/>
    <mergeCell ref="B24:B25"/>
    <mergeCell ref="A26:A27"/>
    <mergeCell ref="B26:B27"/>
    <mergeCell ref="K7:K8"/>
    <mergeCell ref="A16:A17"/>
    <mergeCell ref="B16:B17"/>
    <mergeCell ref="A18:A19"/>
    <mergeCell ref="B18:B19"/>
    <mergeCell ref="A10:B11"/>
    <mergeCell ref="A12:A13"/>
    <mergeCell ref="B12:B13"/>
    <mergeCell ref="A14:A15"/>
    <mergeCell ref="B14:B15"/>
    <mergeCell ref="M6:Q6"/>
    <mergeCell ref="Q7:Q8"/>
    <mergeCell ref="P7:P8"/>
    <mergeCell ref="M7:M8"/>
    <mergeCell ref="N7:N8"/>
    <mergeCell ref="O7:O8"/>
    <mergeCell ref="L7:L8"/>
    <mergeCell ref="J6:L6"/>
    <mergeCell ref="J7:J8"/>
    <mergeCell ref="A3:I3"/>
    <mergeCell ref="D6:D8"/>
    <mergeCell ref="E7:E8"/>
    <mergeCell ref="F7:G7"/>
    <mergeCell ref="E6:I6"/>
    <mergeCell ref="A6:C8"/>
    <mergeCell ref="H7:I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125" style="28" customWidth="1"/>
    <col min="2" max="2" width="18.625" style="28" customWidth="1"/>
    <col min="3" max="3" width="1.25" style="28" customWidth="1"/>
    <col min="4" max="4" width="11.00390625" style="28" customWidth="1"/>
    <col min="5" max="5" width="10.00390625" style="28" customWidth="1"/>
    <col min="6" max="6" width="9.50390625" style="28" customWidth="1"/>
    <col min="7" max="7" width="9.375" style="28" customWidth="1"/>
    <col min="8" max="8" width="9.125" style="28" customWidth="1"/>
    <col min="9" max="9" width="9.875" style="28" customWidth="1"/>
    <col min="10" max="10" width="10.125" style="28" customWidth="1"/>
    <col min="11" max="11" width="10.375" style="28" customWidth="1"/>
    <col min="12" max="12" width="10.00390625" style="28" customWidth="1"/>
    <col min="13" max="13" width="10.375" style="28" customWidth="1"/>
    <col min="14" max="14" width="10.00390625" style="28" customWidth="1"/>
    <col min="15" max="15" width="10.375" style="28" customWidth="1"/>
    <col min="16" max="16" width="10.00390625" style="28" customWidth="1"/>
    <col min="17" max="19" width="10.375" style="28" customWidth="1"/>
    <col min="20" max="16384" width="9.00390625" style="28" customWidth="1"/>
  </cols>
  <sheetData>
    <row r="1" spans="1:19" ht="15" customHeight="1">
      <c r="A1" s="42" t="s">
        <v>68</v>
      </c>
      <c r="S1" s="48" t="s">
        <v>68</v>
      </c>
    </row>
    <row r="2" ht="15" customHeight="1"/>
    <row r="3" spans="1:10" ht="2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ht="15.75" customHeight="1"/>
    <row r="5" spans="1:11" s="31" customFormat="1" ht="18.75" customHeight="1" thickBot="1">
      <c r="A5" s="52" t="s">
        <v>54</v>
      </c>
      <c r="K5" s="54" t="s">
        <v>53</v>
      </c>
    </row>
    <row r="6" spans="1:19" s="27" customFormat="1" ht="20.25" customHeight="1" thickTop="1">
      <c r="A6" s="106" t="s">
        <v>13</v>
      </c>
      <c r="B6" s="106"/>
      <c r="C6" s="106"/>
      <c r="D6" s="101" t="s">
        <v>43</v>
      </c>
      <c r="E6" s="102"/>
      <c r="F6" s="102"/>
      <c r="G6" s="102"/>
      <c r="H6" s="103"/>
      <c r="I6" s="101" t="s">
        <v>44</v>
      </c>
      <c r="J6" s="103"/>
      <c r="K6" s="108" t="s">
        <v>32</v>
      </c>
      <c r="L6" s="109"/>
      <c r="M6" s="108" t="s">
        <v>33</v>
      </c>
      <c r="N6" s="109"/>
      <c r="O6" s="101" t="s">
        <v>34</v>
      </c>
      <c r="P6" s="103"/>
      <c r="Q6" s="110" t="s">
        <v>45</v>
      </c>
      <c r="R6" s="110" t="s">
        <v>31</v>
      </c>
      <c r="S6" s="104" t="s">
        <v>23</v>
      </c>
    </row>
    <row r="7" spans="1:19" s="27" customFormat="1" ht="20.25" customHeight="1">
      <c r="A7" s="107"/>
      <c r="B7" s="107"/>
      <c r="C7" s="107"/>
      <c r="D7" s="32" t="s">
        <v>19</v>
      </c>
      <c r="E7" s="33" t="s">
        <v>20</v>
      </c>
      <c r="F7" s="34" t="s">
        <v>21</v>
      </c>
      <c r="G7" s="35" t="s">
        <v>22</v>
      </c>
      <c r="H7" s="36" t="s">
        <v>47</v>
      </c>
      <c r="I7" s="37" t="s">
        <v>29</v>
      </c>
      <c r="J7" s="37" t="s">
        <v>30</v>
      </c>
      <c r="K7" s="38" t="s">
        <v>29</v>
      </c>
      <c r="L7" s="38" t="s">
        <v>30</v>
      </c>
      <c r="M7" s="38" t="s">
        <v>29</v>
      </c>
      <c r="N7" s="38" t="s">
        <v>30</v>
      </c>
      <c r="O7" s="38" t="s">
        <v>29</v>
      </c>
      <c r="P7" s="38" t="s">
        <v>30</v>
      </c>
      <c r="Q7" s="111"/>
      <c r="R7" s="111"/>
      <c r="S7" s="105"/>
    </row>
    <row r="8" spans="1:19" s="27" customFormat="1" ht="15" customHeight="1">
      <c r="A8" s="39"/>
      <c r="B8" s="39"/>
      <c r="C8" s="39"/>
      <c r="D8" s="40" t="s">
        <v>35</v>
      </c>
      <c r="E8" s="41" t="s">
        <v>35</v>
      </c>
      <c r="F8" s="41" t="s">
        <v>35</v>
      </c>
      <c r="G8" s="41" t="s">
        <v>35</v>
      </c>
      <c r="H8" s="41" t="s">
        <v>35</v>
      </c>
      <c r="I8" s="41" t="s">
        <v>35</v>
      </c>
      <c r="J8" s="41" t="s">
        <v>35</v>
      </c>
      <c r="K8" s="41" t="s">
        <v>35</v>
      </c>
      <c r="L8" s="41" t="s">
        <v>35</v>
      </c>
      <c r="M8" s="41" t="s">
        <v>35</v>
      </c>
      <c r="N8" s="41" t="s">
        <v>35</v>
      </c>
      <c r="O8" s="41" t="s">
        <v>35</v>
      </c>
      <c r="P8" s="41" t="s">
        <v>35</v>
      </c>
      <c r="Q8" s="41" t="s">
        <v>35</v>
      </c>
      <c r="R8" s="41" t="s">
        <v>35</v>
      </c>
      <c r="S8" s="41" t="s">
        <v>35</v>
      </c>
    </row>
    <row r="9" spans="1:19" s="5" customFormat="1" ht="13.5" customHeight="1">
      <c r="A9" s="113" t="s">
        <v>12</v>
      </c>
      <c r="B9" s="113"/>
      <c r="C9" s="63"/>
      <c r="D9" s="98">
        <v>116118731</v>
      </c>
      <c r="E9" s="97">
        <v>113774960</v>
      </c>
      <c r="F9" s="97">
        <v>2266575</v>
      </c>
      <c r="G9" s="97">
        <v>61927</v>
      </c>
      <c r="H9" s="97">
        <v>15269</v>
      </c>
      <c r="I9" s="97">
        <v>10814883</v>
      </c>
      <c r="J9" s="114">
        <v>978651</v>
      </c>
      <c r="K9" s="97">
        <v>4644637</v>
      </c>
      <c r="L9" s="114">
        <v>244687</v>
      </c>
      <c r="M9" s="114">
        <v>3087619</v>
      </c>
      <c r="N9" s="114">
        <v>661642</v>
      </c>
      <c r="O9" s="114">
        <v>3082627</v>
      </c>
      <c r="P9" s="114">
        <v>72322</v>
      </c>
      <c r="Q9" s="97">
        <v>117025060</v>
      </c>
      <c r="R9" s="97">
        <v>46580110</v>
      </c>
      <c r="S9" s="97">
        <v>48829084</v>
      </c>
    </row>
    <row r="10" spans="1:19" s="4" customFormat="1" ht="13.5" customHeight="1">
      <c r="A10" s="113"/>
      <c r="B10" s="113"/>
      <c r="C10" s="63"/>
      <c r="D10" s="98"/>
      <c r="E10" s="97"/>
      <c r="F10" s="97"/>
      <c r="G10" s="97"/>
      <c r="H10" s="97"/>
      <c r="I10" s="97"/>
      <c r="J10" s="114"/>
      <c r="K10" s="97"/>
      <c r="L10" s="114"/>
      <c r="M10" s="114"/>
      <c r="N10" s="114"/>
      <c r="O10" s="114"/>
      <c r="P10" s="114"/>
      <c r="Q10" s="97"/>
      <c r="R10" s="97"/>
      <c r="S10" s="97"/>
    </row>
    <row r="11" spans="1:19" s="42" customFormat="1" ht="12.75" customHeight="1">
      <c r="A11" s="112" t="s">
        <v>49</v>
      </c>
      <c r="B11" s="72" t="s">
        <v>0</v>
      </c>
      <c r="C11" s="64"/>
      <c r="D11" s="100">
        <f>SUM(E11:H12)</f>
        <v>13761331</v>
      </c>
      <c r="E11" s="99">
        <v>13560061</v>
      </c>
      <c r="F11" s="99">
        <v>186001</v>
      </c>
      <c r="G11" s="99" t="s">
        <v>51</v>
      </c>
      <c r="H11" s="99">
        <v>15269</v>
      </c>
      <c r="I11" s="99">
        <f>SUM(K11,M11,O11)</f>
        <v>1282855</v>
      </c>
      <c r="J11" s="115">
        <f>SUM(L11,N11,P11)</f>
        <v>-2864</v>
      </c>
      <c r="K11" s="99">
        <v>512649</v>
      </c>
      <c r="L11" s="115">
        <v>-6648</v>
      </c>
      <c r="M11" s="99">
        <v>84536</v>
      </c>
      <c r="N11" s="115">
        <v>5180</v>
      </c>
      <c r="O11" s="99">
        <v>685670</v>
      </c>
      <c r="P11" s="115">
        <v>-1396</v>
      </c>
      <c r="Q11" s="99">
        <v>13759863</v>
      </c>
      <c r="R11" s="99">
        <v>3684495</v>
      </c>
      <c r="S11" s="99">
        <v>4061874</v>
      </c>
    </row>
    <row r="12" spans="1:19" s="42" customFormat="1" ht="12.75" customHeight="1">
      <c r="A12" s="112"/>
      <c r="B12" s="72"/>
      <c r="C12" s="64"/>
      <c r="D12" s="100"/>
      <c r="E12" s="99"/>
      <c r="F12" s="99"/>
      <c r="G12" s="99"/>
      <c r="H12" s="99"/>
      <c r="I12" s="99"/>
      <c r="J12" s="115"/>
      <c r="K12" s="99"/>
      <c r="L12" s="115"/>
      <c r="M12" s="99"/>
      <c r="N12" s="115"/>
      <c r="O12" s="99"/>
      <c r="P12" s="115"/>
      <c r="Q12" s="99"/>
      <c r="R12" s="99"/>
      <c r="S12" s="99"/>
    </row>
    <row r="13" spans="1:19" s="42" customFormat="1" ht="12.75" customHeight="1">
      <c r="A13" s="112">
        <v>10</v>
      </c>
      <c r="B13" s="73" t="s">
        <v>1</v>
      </c>
      <c r="C13" s="64"/>
      <c r="D13" s="100">
        <f>SUM(E13:H14)</f>
        <v>3649801</v>
      </c>
      <c r="E13" s="99">
        <v>3649801</v>
      </c>
      <c r="F13" s="99" t="s">
        <v>51</v>
      </c>
      <c r="G13" s="99" t="s">
        <v>51</v>
      </c>
      <c r="H13" s="99" t="s">
        <v>51</v>
      </c>
      <c r="I13" s="99">
        <f>SUM(K13,M13,O13)</f>
        <v>298406</v>
      </c>
      <c r="J13" s="115">
        <f>SUM(L13,N13,P13)</f>
        <v>-3825</v>
      </c>
      <c r="K13" s="99">
        <v>122662</v>
      </c>
      <c r="L13" s="115">
        <v>18713</v>
      </c>
      <c r="M13" s="99">
        <v>10532</v>
      </c>
      <c r="N13" s="115">
        <v>-463</v>
      </c>
      <c r="O13" s="99">
        <v>165212</v>
      </c>
      <c r="P13" s="115">
        <v>-22075</v>
      </c>
      <c r="Q13" s="99">
        <v>3668051</v>
      </c>
      <c r="R13" s="99">
        <v>784491</v>
      </c>
      <c r="S13" s="99">
        <v>795478</v>
      </c>
    </row>
    <row r="14" spans="1:19" s="42" customFormat="1" ht="12.75" customHeight="1">
      <c r="A14" s="112"/>
      <c r="B14" s="73"/>
      <c r="C14" s="64"/>
      <c r="D14" s="100"/>
      <c r="E14" s="99"/>
      <c r="F14" s="99"/>
      <c r="G14" s="99"/>
      <c r="H14" s="99"/>
      <c r="I14" s="99"/>
      <c r="J14" s="115"/>
      <c r="K14" s="99"/>
      <c r="L14" s="115"/>
      <c r="M14" s="99"/>
      <c r="N14" s="115"/>
      <c r="O14" s="99"/>
      <c r="P14" s="115"/>
      <c r="Q14" s="99"/>
      <c r="R14" s="99"/>
      <c r="S14" s="99"/>
    </row>
    <row r="15" spans="1:19" s="42" customFormat="1" ht="12.75" customHeight="1">
      <c r="A15" s="112">
        <v>11</v>
      </c>
      <c r="B15" s="72" t="s">
        <v>2</v>
      </c>
      <c r="C15" s="64"/>
      <c r="D15" s="100" t="s">
        <v>51</v>
      </c>
      <c r="E15" s="99" t="s">
        <v>51</v>
      </c>
      <c r="F15" s="99" t="s">
        <v>51</v>
      </c>
      <c r="G15" s="99" t="s">
        <v>51</v>
      </c>
      <c r="H15" s="99" t="s">
        <v>51</v>
      </c>
      <c r="I15" s="99" t="s">
        <v>51</v>
      </c>
      <c r="J15" s="115" t="s">
        <v>51</v>
      </c>
      <c r="K15" s="99" t="s">
        <v>51</v>
      </c>
      <c r="L15" s="115" t="s">
        <v>51</v>
      </c>
      <c r="M15" s="99" t="s">
        <v>51</v>
      </c>
      <c r="N15" s="115" t="s">
        <v>51</v>
      </c>
      <c r="O15" s="99" t="s">
        <v>51</v>
      </c>
      <c r="P15" s="115" t="s">
        <v>51</v>
      </c>
      <c r="Q15" s="99" t="s">
        <v>51</v>
      </c>
      <c r="R15" s="99" t="s">
        <v>51</v>
      </c>
      <c r="S15" s="99" t="s">
        <v>51</v>
      </c>
    </row>
    <row r="16" spans="1:19" s="42" customFormat="1" ht="12.75" customHeight="1">
      <c r="A16" s="112"/>
      <c r="B16" s="72"/>
      <c r="C16" s="64"/>
      <c r="D16" s="100"/>
      <c r="E16" s="99"/>
      <c r="F16" s="99"/>
      <c r="G16" s="99"/>
      <c r="H16" s="99"/>
      <c r="I16" s="99"/>
      <c r="J16" s="115"/>
      <c r="K16" s="99"/>
      <c r="L16" s="115"/>
      <c r="M16" s="99"/>
      <c r="N16" s="115"/>
      <c r="O16" s="99"/>
      <c r="P16" s="115"/>
      <c r="Q16" s="99"/>
      <c r="R16" s="99"/>
      <c r="S16" s="99"/>
    </row>
    <row r="17" spans="1:19" s="42" customFormat="1" ht="12.75" customHeight="1">
      <c r="A17" s="112">
        <v>12</v>
      </c>
      <c r="B17" s="73" t="s">
        <v>55</v>
      </c>
      <c r="C17" s="64"/>
      <c r="D17" s="100" t="s">
        <v>51</v>
      </c>
      <c r="E17" s="99" t="s">
        <v>51</v>
      </c>
      <c r="F17" s="99" t="s">
        <v>51</v>
      </c>
      <c r="G17" s="99" t="s">
        <v>51</v>
      </c>
      <c r="H17" s="99" t="s">
        <v>51</v>
      </c>
      <c r="I17" s="99" t="s">
        <v>51</v>
      </c>
      <c r="J17" s="115" t="s">
        <v>51</v>
      </c>
      <c r="K17" s="99" t="s">
        <v>51</v>
      </c>
      <c r="L17" s="115" t="s">
        <v>51</v>
      </c>
      <c r="M17" s="99" t="s">
        <v>51</v>
      </c>
      <c r="N17" s="115" t="s">
        <v>51</v>
      </c>
      <c r="O17" s="99" t="s">
        <v>51</v>
      </c>
      <c r="P17" s="115" t="s">
        <v>51</v>
      </c>
      <c r="Q17" s="99" t="s">
        <v>51</v>
      </c>
      <c r="R17" s="99" t="s">
        <v>51</v>
      </c>
      <c r="S17" s="99" t="s">
        <v>51</v>
      </c>
    </row>
    <row r="18" spans="1:19" s="42" customFormat="1" ht="12.75" customHeight="1">
      <c r="A18" s="112"/>
      <c r="B18" s="73"/>
      <c r="C18" s="64"/>
      <c r="D18" s="100"/>
      <c r="E18" s="99"/>
      <c r="F18" s="99"/>
      <c r="G18" s="99"/>
      <c r="H18" s="99"/>
      <c r="I18" s="99"/>
      <c r="J18" s="115"/>
      <c r="K18" s="99"/>
      <c r="L18" s="115"/>
      <c r="M18" s="99"/>
      <c r="N18" s="115"/>
      <c r="O18" s="99"/>
      <c r="P18" s="115"/>
      <c r="Q18" s="99"/>
      <c r="R18" s="99"/>
      <c r="S18" s="99"/>
    </row>
    <row r="19" spans="1:19" s="42" customFormat="1" ht="12.75" customHeight="1">
      <c r="A19" s="112">
        <v>13</v>
      </c>
      <c r="B19" s="72" t="s">
        <v>3</v>
      </c>
      <c r="C19" s="64"/>
      <c r="D19" s="100">
        <f>SUM(E19:H20)</f>
        <v>2771265</v>
      </c>
      <c r="E19" s="99">
        <v>2709328</v>
      </c>
      <c r="F19" s="99">
        <v>61937</v>
      </c>
      <c r="G19" s="99" t="s">
        <v>51</v>
      </c>
      <c r="H19" s="99" t="s">
        <v>51</v>
      </c>
      <c r="I19" s="99">
        <f>SUM(K19,M19,O19)</f>
        <v>386048</v>
      </c>
      <c r="J19" s="115">
        <f>SUM(L19,N19,P19)</f>
        <v>96138</v>
      </c>
      <c r="K19" s="99">
        <v>229792</v>
      </c>
      <c r="L19" s="115">
        <v>86176</v>
      </c>
      <c r="M19" s="99">
        <v>73712</v>
      </c>
      <c r="N19" s="115">
        <v>4352</v>
      </c>
      <c r="O19" s="99">
        <v>82544</v>
      </c>
      <c r="P19" s="115">
        <v>5610</v>
      </c>
      <c r="Q19" s="99">
        <v>2861793</v>
      </c>
      <c r="R19" s="99">
        <v>994879</v>
      </c>
      <c r="S19" s="99">
        <v>952725</v>
      </c>
    </row>
    <row r="20" spans="1:19" s="42" customFormat="1" ht="12.75" customHeight="1">
      <c r="A20" s="112"/>
      <c r="B20" s="72"/>
      <c r="C20" s="64"/>
      <c r="D20" s="100"/>
      <c r="E20" s="99"/>
      <c r="F20" s="99"/>
      <c r="G20" s="99"/>
      <c r="H20" s="99"/>
      <c r="I20" s="99"/>
      <c r="J20" s="115"/>
      <c r="K20" s="99"/>
      <c r="L20" s="115"/>
      <c r="M20" s="99"/>
      <c r="N20" s="115"/>
      <c r="O20" s="99"/>
      <c r="P20" s="115"/>
      <c r="Q20" s="99"/>
      <c r="R20" s="99"/>
      <c r="S20" s="99"/>
    </row>
    <row r="21" spans="1:19" s="42" customFormat="1" ht="12.75" customHeight="1">
      <c r="A21" s="112">
        <v>14</v>
      </c>
      <c r="B21" s="72" t="s">
        <v>4</v>
      </c>
      <c r="C21" s="64"/>
      <c r="D21" s="100">
        <f>SUM(E21:H22)</f>
        <v>678898</v>
      </c>
      <c r="E21" s="99">
        <v>678853</v>
      </c>
      <c r="F21" s="99" t="s">
        <v>51</v>
      </c>
      <c r="G21" s="99">
        <v>45</v>
      </c>
      <c r="H21" s="99" t="s">
        <v>51</v>
      </c>
      <c r="I21" s="99">
        <f>SUM(K21,M21,O21)</f>
        <v>66604</v>
      </c>
      <c r="J21" s="115">
        <f>SUM(L21,N21,P21)</f>
        <v>3095</v>
      </c>
      <c r="K21" s="99">
        <v>41134</v>
      </c>
      <c r="L21" s="115">
        <v>-5970</v>
      </c>
      <c r="M21" s="99">
        <v>11357</v>
      </c>
      <c r="N21" s="115">
        <v>3336</v>
      </c>
      <c r="O21" s="99">
        <v>14113</v>
      </c>
      <c r="P21" s="115">
        <v>5729</v>
      </c>
      <c r="Q21" s="99">
        <v>676264</v>
      </c>
      <c r="R21" s="99">
        <v>244919</v>
      </c>
      <c r="S21" s="99">
        <v>252966</v>
      </c>
    </row>
    <row r="22" spans="1:19" s="42" customFormat="1" ht="12.75" customHeight="1">
      <c r="A22" s="112"/>
      <c r="B22" s="72"/>
      <c r="C22" s="64"/>
      <c r="D22" s="100"/>
      <c r="E22" s="99"/>
      <c r="F22" s="99"/>
      <c r="G22" s="99"/>
      <c r="H22" s="99"/>
      <c r="I22" s="99"/>
      <c r="J22" s="115"/>
      <c r="K22" s="99"/>
      <c r="L22" s="115"/>
      <c r="M22" s="99"/>
      <c r="N22" s="115"/>
      <c r="O22" s="99"/>
      <c r="P22" s="115"/>
      <c r="Q22" s="99"/>
      <c r="R22" s="99"/>
      <c r="S22" s="99"/>
    </row>
    <row r="23" spans="1:19" s="42" customFormat="1" ht="12.75" customHeight="1">
      <c r="A23" s="112">
        <v>15</v>
      </c>
      <c r="B23" s="72" t="s">
        <v>56</v>
      </c>
      <c r="C23" s="64"/>
      <c r="D23" s="100">
        <f>SUM(E23:H24)</f>
        <v>6924512</v>
      </c>
      <c r="E23" s="99">
        <v>6886324</v>
      </c>
      <c r="F23" s="99">
        <v>38188</v>
      </c>
      <c r="G23" s="99" t="s">
        <v>51</v>
      </c>
      <c r="H23" s="99" t="s">
        <v>51</v>
      </c>
      <c r="I23" s="99">
        <f>SUM(K23,M23,O23)</f>
        <v>1012122</v>
      </c>
      <c r="J23" s="115">
        <f>SUM(L23,N23,P23)</f>
        <v>49421</v>
      </c>
      <c r="K23" s="99">
        <v>440798</v>
      </c>
      <c r="L23" s="115">
        <v>27868</v>
      </c>
      <c r="M23" s="99">
        <v>364635</v>
      </c>
      <c r="N23" s="115">
        <v>23278</v>
      </c>
      <c r="O23" s="99">
        <v>206689</v>
      </c>
      <c r="P23" s="115">
        <v>-1725</v>
      </c>
      <c r="Q23" s="99">
        <v>6975658</v>
      </c>
      <c r="R23" s="99">
        <v>2625289</v>
      </c>
      <c r="S23" s="99">
        <v>2851099</v>
      </c>
    </row>
    <row r="24" spans="1:19" s="42" customFormat="1" ht="12.75" customHeight="1">
      <c r="A24" s="112"/>
      <c r="B24" s="72"/>
      <c r="C24" s="64"/>
      <c r="D24" s="100"/>
      <c r="E24" s="99"/>
      <c r="F24" s="99"/>
      <c r="G24" s="99"/>
      <c r="H24" s="99"/>
      <c r="I24" s="99"/>
      <c r="J24" s="115"/>
      <c r="K24" s="99"/>
      <c r="L24" s="115"/>
      <c r="M24" s="99"/>
      <c r="N24" s="115"/>
      <c r="O24" s="99"/>
      <c r="P24" s="115"/>
      <c r="Q24" s="99"/>
      <c r="R24" s="99"/>
      <c r="S24" s="99"/>
    </row>
    <row r="25" spans="1:19" s="42" customFormat="1" ht="12.75" customHeight="1">
      <c r="A25" s="112">
        <v>16</v>
      </c>
      <c r="B25" s="72" t="s">
        <v>57</v>
      </c>
      <c r="C25" s="64"/>
      <c r="D25" s="100">
        <f>SUM(E25:H26)</f>
        <v>2258660</v>
      </c>
      <c r="E25" s="99">
        <v>1999550</v>
      </c>
      <c r="F25" s="99">
        <v>259110</v>
      </c>
      <c r="G25" s="99" t="s">
        <v>51</v>
      </c>
      <c r="H25" s="99" t="s">
        <v>51</v>
      </c>
      <c r="I25" s="99">
        <f>SUM(K25,M25,O25)</f>
        <v>117303</v>
      </c>
      <c r="J25" s="115">
        <f>SUM(L25,N25,P25)</f>
        <v>4191</v>
      </c>
      <c r="K25" s="99">
        <v>41986</v>
      </c>
      <c r="L25" s="115">
        <v>376</v>
      </c>
      <c r="M25" s="99">
        <v>47224</v>
      </c>
      <c r="N25" s="115">
        <v>4726</v>
      </c>
      <c r="O25" s="99">
        <v>28093</v>
      </c>
      <c r="P25" s="115">
        <v>-911</v>
      </c>
      <c r="Q25" s="99">
        <v>2263762</v>
      </c>
      <c r="R25" s="99">
        <v>1082080</v>
      </c>
      <c r="S25" s="99">
        <v>1140420</v>
      </c>
    </row>
    <row r="26" spans="1:19" s="42" customFormat="1" ht="12.75" customHeight="1">
      <c r="A26" s="112"/>
      <c r="B26" s="72"/>
      <c r="C26" s="64"/>
      <c r="D26" s="100"/>
      <c r="E26" s="99"/>
      <c r="F26" s="99"/>
      <c r="G26" s="99"/>
      <c r="H26" s="99"/>
      <c r="I26" s="99"/>
      <c r="J26" s="115"/>
      <c r="K26" s="99"/>
      <c r="L26" s="115"/>
      <c r="M26" s="99"/>
      <c r="N26" s="115"/>
      <c r="O26" s="99"/>
      <c r="P26" s="115"/>
      <c r="Q26" s="99"/>
      <c r="R26" s="99"/>
      <c r="S26" s="99"/>
    </row>
    <row r="27" spans="1:19" s="42" customFormat="1" ht="12.75" customHeight="1">
      <c r="A27" s="112">
        <v>17</v>
      </c>
      <c r="B27" s="72" t="s">
        <v>5</v>
      </c>
      <c r="C27" s="64"/>
      <c r="D27" s="100">
        <f>SUM(E27:H28)</f>
        <v>6310325</v>
      </c>
      <c r="E27" s="99">
        <v>6201222</v>
      </c>
      <c r="F27" s="99">
        <v>109103</v>
      </c>
      <c r="G27" s="99" t="s">
        <v>51</v>
      </c>
      <c r="H27" s="99" t="s">
        <v>51</v>
      </c>
      <c r="I27" s="99">
        <f>SUM(K27,M27,O27)</f>
        <v>1012246</v>
      </c>
      <c r="J27" s="115">
        <f>SUM(L27,N27,P27)</f>
        <v>53463</v>
      </c>
      <c r="K27" s="99">
        <v>595036</v>
      </c>
      <c r="L27" s="115">
        <v>85271</v>
      </c>
      <c r="M27" s="99">
        <v>173308</v>
      </c>
      <c r="N27" s="115">
        <v>-9435</v>
      </c>
      <c r="O27" s="99">
        <v>243902</v>
      </c>
      <c r="P27" s="115">
        <v>-22373</v>
      </c>
      <c r="Q27" s="99">
        <v>6386161</v>
      </c>
      <c r="R27" s="99">
        <v>2514209</v>
      </c>
      <c r="S27" s="99">
        <v>2698479</v>
      </c>
    </row>
    <row r="28" spans="1:19" s="42" customFormat="1" ht="12.75" customHeight="1">
      <c r="A28" s="112"/>
      <c r="B28" s="72"/>
      <c r="C28" s="64"/>
      <c r="D28" s="100"/>
      <c r="E28" s="99"/>
      <c r="F28" s="99"/>
      <c r="G28" s="99"/>
      <c r="H28" s="99"/>
      <c r="I28" s="99"/>
      <c r="J28" s="115"/>
      <c r="K28" s="99"/>
      <c r="L28" s="115"/>
      <c r="M28" s="99"/>
      <c r="N28" s="115"/>
      <c r="O28" s="99"/>
      <c r="P28" s="115"/>
      <c r="Q28" s="99"/>
      <c r="R28" s="99"/>
      <c r="S28" s="99"/>
    </row>
    <row r="29" spans="1:19" s="42" customFormat="1" ht="12.75" customHeight="1">
      <c r="A29" s="112">
        <v>18</v>
      </c>
      <c r="B29" s="72" t="s">
        <v>58</v>
      </c>
      <c r="C29" s="64"/>
      <c r="D29" s="100" t="s">
        <v>51</v>
      </c>
      <c r="E29" s="99" t="s">
        <v>51</v>
      </c>
      <c r="F29" s="99" t="s">
        <v>51</v>
      </c>
      <c r="G29" s="99" t="s">
        <v>51</v>
      </c>
      <c r="H29" s="99" t="s">
        <v>51</v>
      </c>
      <c r="I29" s="99" t="s">
        <v>51</v>
      </c>
      <c r="J29" s="115" t="s">
        <v>51</v>
      </c>
      <c r="K29" s="99" t="s">
        <v>51</v>
      </c>
      <c r="L29" s="115" t="s">
        <v>51</v>
      </c>
      <c r="M29" s="99" t="s">
        <v>51</v>
      </c>
      <c r="N29" s="115" t="s">
        <v>51</v>
      </c>
      <c r="O29" s="99" t="s">
        <v>51</v>
      </c>
      <c r="P29" s="115" t="s">
        <v>51</v>
      </c>
      <c r="Q29" s="99" t="s">
        <v>51</v>
      </c>
      <c r="R29" s="99" t="s">
        <v>51</v>
      </c>
      <c r="S29" s="99" t="s">
        <v>51</v>
      </c>
    </row>
    <row r="30" spans="1:19" s="42" customFormat="1" ht="12.75" customHeight="1">
      <c r="A30" s="112"/>
      <c r="B30" s="72"/>
      <c r="C30" s="64"/>
      <c r="D30" s="100"/>
      <c r="E30" s="99"/>
      <c r="F30" s="99"/>
      <c r="G30" s="99"/>
      <c r="H30" s="99"/>
      <c r="I30" s="99"/>
      <c r="J30" s="115"/>
      <c r="K30" s="99"/>
      <c r="L30" s="115"/>
      <c r="M30" s="99"/>
      <c r="N30" s="115"/>
      <c r="O30" s="99"/>
      <c r="P30" s="115"/>
      <c r="Q30" s="99"/>
      <c r="R30" s="99"/>
      <c r="S30" s="99"/>
    </row>
    <row r="31" spans="1:19" s="42" customFormat="1" ht="12.75" customHeight="1">
      <c r="A31" s="112">
        <v>19</v>
      </c>
      <c r="B31" s="72" t="s">
        <v>6</v>
      </c>
      <c r="C31" s="64"/>
      <c r="D31" s="100">
        <f>SUM(E31:H32)</f>
        <v>1948133</v>
      </c>
      <c r="E31" s="99">
        <v>1940573</v>
      </c>
      <c r="F31" s="99">
        <v>7560</v>
      </c>
      <c r="G31" s="99" t="s">
        <v>51</v>
      </c>
      <c r="H31" s="99" t="s">
        <v>51</v>
      </c>
      <c r="I31" s="99">
        <f>SUM(K31,M31,O31)</f>
        <v>149780</v>
      </c>
      <c r="J31" s="115">
        <f>SUM(L31,N31,P31)</f>
        <v>26080</v>
      </c>
      <c r="K31" s="99">
        <v>96504</v>
      </c>
      <c r="L31" s="115">
        <v>20784</v>
      </c>
      <c r="M31" s="99">
        <v>20368</v>
      </c>
      <c r="N31" s="115">
        <v>5525</v>
      </c>
      <c r="O31" s="99">
        <v>32908</v>
      </c>
      <c r="P31" s="115">
        <v>-229</v>
      </c>
      <c r="Q31" s="99">
        <v>1974442</v>
      </c>
      <c r="R31" s="99">
        <v>647132</v>
      </c>
      <c r="S31" s="99">
        <v>743590</v>
      </c>
    </row>
    <row r="32" spans="1:19" s="42" customFormat="1" ht="12.75" customHeight="1">
      <c r="A32" s="112"/>
      <c r="B32" s="72"/>
      <c r="C32" s="64"/>
      <c r="D32" s="100"/>
      <c r="E32" s="99"/>
      <c r="F32" s="99"/>
      <c r="G32" s="99"/>
      <c r="H32" s="99"/>
      <c r="I32" s="99"/>
      <c r="J32" s="115"/>
      <c r="K32" s="99"/>
      <c r="L32" s="115"/>
      <c r="M32" s="99"/>
      <c r="N32" s="115"/>
      <c r="O32" s="99"/>
      <c r="P32" s="115"/>
      <c r="Q32" s="99"/>
      <c r="R32" s="99"/>
      <c r="S32" s="99"/>
    </row>
    <row r="33" spans="1:19" s="42" customFormat="1" ht="12.75" customHeight="1">
      <c r="A33" s="112">
        <v>20</v>
      </c>
      <c r="B33" s="72" t="s">
        <v>7</v>
      </c>
      <c r="C33" s="64"/>
      <c r="D33" s="100" t="s">
        <v>51</v>
      </c>
      <c r="E33" s="99" t="s">
        <v>51</v>
      </c>
      <c r="F33" s="99" t="s">
        <v>51</v>
      </c>
      <c r="G33" s="99" t="s">
        <v>51</v>
      </c>
      <c r="H33" s="99" t="s">
        <v>51</v>
      </c>
      <c r="I33" s="99" t="s">
        <v>51</v>
      </c>
      <c r="J33" s="115" t="s">
        <v>51</v>
      </c>
      <c r="K33" s="99" t="s">
        <v>51</v>
      </c>
      <c r="L33" s="115" t="s">
        <v>51</v>
      </c>
      <c r="M33" s="99" t="s">
        <v>51</v>
      </c>
      <c r="N33" s="115" t="s">
        <v>51</v>
      </c>
      <c r="O33" s="99" t="s">
        <v>51</v>
      </c>
      <c r="P33" s="115" t="s">
        <v>51</v>
      </c>
      <c r="Q33" s="99" t="s">
        <v>51</v>
      </c>
      <c r="R33" s="99" t="s">
        <v>51</v>
      </c>
      <c r="S33" s="99" t="s">
        <v>51</v>
      </c>
    </row>
    <row r="34" spans="1:19" s="42" customFormat="1" ht="12.75" customHeight="1">
      <c r="A34" s="112"/>
      <c r="B34" s="72"/>
      <c r="C34" s="64"/>
      <c r="D34" s="100"/>
      <c r="E34" s="99"/>
      <c r="F34" s="99"/>
      <c r="G34" s="99"/>
      <c r="H34" s="99"/>
      <c r="I34" s="99"/>
      <c r="J34" s="115"/>
      <c r="K34" s="99"/>
      <c r="L34" s="115"/>
      <c r="M34" s="99"/>
      <c r="N34" s="115"/>
      <c r="O34" s="99"/>
      <c r="P34" s="115"/>
      <c r="Q34" s="99"/>
      <c r="R34" s="99"/>
      <c r="S34" s="99"/>
    </row>
    <row r="35" spans="1:19" s="42" customFormat="1" ht="12.75" customHeight="1">
      <c r="A35" s="112">
        <v>21</v>
      </c>
      <c r="B35" s="73" t="s">
        <v>59</v>
      </c>
      <c r="C35" s="64"/>
      <c r="D35" s="100" t="s">
        <v>51</v>
      </c>
      <c r="E35" s="99" t="s">
        <v>51</v>
      </c>
      <c r="F35" s="99" t="s">
        <v>51</v>
      </c>
      <c r="G35" s="99" t="s">
        <v>51</v>
      </c>
      <c r="H35" s="99" t="s">
        <v>51</v>
      </c>
      <c r="I35" s="99" t="s">
        <v>51</v>
      </c>
      <c r="J35" s="115" t="s">
        <v>51</v>
      </c>
      <c r="K35" s="99" t="s">
        <v>51</v>
      </c>
      <c r="L35" s="115" t="s">
        <v>51</v>
      </c>
      <c r="M35" s="99" t="s">
        <v>51</v>
      </c>
      <c r="N35" s="115" t="s">
        <v>51</v>
      </c>
      <c r="O35" s="99" t="s">
        <v>51</v>
      </c>
      <c r="P35" s="115" t="s">
        <v>51</v>
      </c>
      <c r="Q35" s="99" t="s">
        <v>51</v>
      </c>
      <c r="R35" s="99" t="s">
        <v>51</v>
      </c>
      <c r="S35" s="99" t="s">
        <v>51</v>
      </c>
    </row>
    <row r="36" spans="1:19" s="42" customFormat="1" ht="12.75" customHeight="1">
      <c r="A36" s="112"/>
      <c r="B36" s="73"/>
      <c r="C36" s="64"/>
      <c r="D36" s="100"/>
      <c r="E36" s="99"/>
      <c r="F36" s="99"/>
      <c r="G36" s="99"/>
      <c r="H36" s="99"/>
      <c r="I36" s="99"/>
      <c r="J36" s="115"/>
      <c r="K36" s="99"/>
      <c r="L36" s="115"/>
      <c r="M36" s="99"/>
      <c r="N36" s="115"/>
      <c r="O36" s="99"/>
      <c r="P36" s="115"/>
      <c r="Q36" s="99"/>
      <c r="R36" s="99"/>
      <c r="S36" s="99"/>
    </row>
    <row r="37" spans="1:19" s="42" customFormat="1" ht="12.75" customHeight="1">
      <c r="A37" s="112">
        <v>22</v>
      </c>
      <c r="B37" s="72" t="s">
        <v>60</v>
      </c>
      <c r="C37" s="64"/>
      <c r="D37" s="100" t="s">
        <v>50</v>
      </c>
      <c r="E37" s="99" t="s">
        <v>50</v>
      </c>
      <c r="F37" s="99" t="s">
        <v>51</v>
      </c>
      <c r="G37" s="99" t="s">
        <v>51</v>
      </c>
      <c r="H37" s="99" t="s">
        <v>51</v>
      </c>
      <c r="I37" s="99" t="s">
        <v>50</v>
      </c>
      <c r="J37" s="115" t="s">
        <v>50</v>
      </c>
      <c r="K37" s="99" t="s">
        <v>50</v>
      </c>
      <c r="L37" s="115" t="s">
        <v>50</v>
      </c>
      <c r="M37" s="99" t="s">
        <v>51</v>
      </c>
      <c r="N37" s="115" t="s">
        <v>51</v>
      </c>
      <c r="O37" s="99" t="s">
        <v>50</v>
      </c>
      <c r="P37" s="115" t="s">
        <v>50</v>
      </c>
      <c r="Q37" s="99" t="s">
        <v>50</v>
      </c>
      <c r="R37" s="99" t="s">
        <v>50</v>
      </c>
      <c r="S37" s="99" t="s">
        <v>50</v>
      </c>
    </row>
    <row r="38" spans="1:19" s="42" customFormat="1" ht="12.75" customHeight="1">
      <c r="A38" s="112"/>
      <c r="B38" s="72"/>
      <c r="C38" s="64"/>
      <c r="D38" s="100"/>
      <c r="E38" s="99"/>
      <c r="F38" s="99"/>
      <c r="G38" s="99"/>
      <c r="H38" s="99"/>
      <c r="I38" s="99"/>
      <c r="J38" s="115"/>
      <c r="K38" s="99"/>
      <c r="L38" s="115"/>
      <c r="M38" s="99"/>
      <c r="N38" s="115"/>
      <c r="O38" s="99"/>
      <c r="P38" s="115"/>
      <c r="Q38" s="99"/>
      <c r="R38" s="99"/>
      <c r="S38" s="99"/>
    </row>
    <row r="39" spans="1:19" s="42" customFormat="1" ht="12.75" customHeight="1">
      <c r="A39" s="112">
        <v>23</v>
      </c>
      <c r="B39" s="72" t="s">
        <v>8</v>
      </c>
      <c r="C39" s="64"/>
      <c r="D39" s="100">
        <f>SUM(E39:H40)</f>
        <v>1021906</v>
      </c>
      <c r="E39" s="99">
        <v>1021906</v>
      </c>
      <c r="F39" s="99" t="s">
        <v>51</v>
      </c>
      <c r="G39" s="99" t="s">
        <v>51</v>
      </c>
      <c r="H39" s="99" t="s">
        <v>51</v>
      </c>
      <c r="I39" s="99">
        <f>SUM(K39,M39,O39)</f>
        <v>140601</v>
      </c>
      <c r="J39" s="115">
        <f>SUM(L39,N39,P39)</f>
        <v>4421</v>
      </c>
      <c r="K39" s="99">
        <v>51173</v>
      </c>
      <c r="L39" s="115">
        <v>9060</v>
      </c>
      <c r="M39" s="99">
        <v>34857</v>
      </c>
      <c r="N39" s="115">
        <v>5278</v>
      </c>
      <c r="O39" s="99">
        <v>54571</v>
      </c>
      <c r="P39" s="115">
        <v>-9917</v>
      </c>
      <c r="Q39" s="99">
        <v>1036244</v>
      </c>
      <c r="R39" s="99">
        <v>145083</v>
      </c>
      <c r="S39" s="99">
        <v>166987</v>
      </c>
    </row>
    <row r="40" spans="1:19" s="42" customFormat="1" ht="12.75" customHeight="1">
      <c r="A40" s="112"/>
      <c r="B40" s="72"/>
      <c r="C40" s="64"/>
      <c r="D40" s="100"/>
      <c r="E40" s="99"/>
      <c r="F40" s="99"/>
      <c r="G40" s="99"/>
      <c r="H40" s="99"/>
      <c r="I40" s="99"/>
      <c r="J40" s="115"/>
      <c r="K40" s="99"/>
      <c r="L40" s="115"/>
      <c r="M40" s="99"/>
      <c r="N40" s="115"/>
      <c r="O40" s="99"/>
      <c r="P40" s="115"/>
      <c r="Q40" s="99"/>
      <c r="R40" s="99"/>
      <c r="S40" s="99"/>
    </row>
    <row r="41" spans="1:19" s="42" customFormat="1" ht="12.75" customHeight="1">
      <c r="A41" s="112">
        <v>24</v>
      </c>
      <c r="B41" s="72" t="s">
        <v>9</v>
      </c>
      <c r="C41" s="56"/>
      <c r="D41" s="100">
        <f>SUM(E41:H42)</f>
        <v>2145417</v>
      </c>
      <c r="E41" s="99">
        <v>2145417</v>
      </c>
      <c r="F41" s="99" t="s">
        <v>51</v>
      </c>
      <c r="G41" s="99" t="s">
        <v>51</v>
      </c>
      <c r="H41" s="99" t="s">
        <v>51</v>
      </c>
      <c r="I41" s="99">
        <f>SUM(K41,M41,O41)</f>
        <v>387532</v>
      </c>
      <c r="J41" s="115">
        <f>SUM(L41,N41,P41)</f>
        <v>44824</v>
      </c>
      <c r="K41" s="99">
        <v>152343</v>
      </c>
      <c r="L41" s="115">
        <v>3147</v>
      </c>
      <c r="M41" s="99">
        <v>121766</v>
      </c>
      <c r="N41" s="115">
        <v>5142</v>
      </c>
      <c r="O41" s="99">
        <v>113423</v>
      </c>
      <c r="P41" s="115">
        <v>36535</v>
      </c>
      <c r="Q41" s="99">
        <v>2153706</v>
      </c>
      <c r="R41" s="99">
        <v>913505</v>
      </c>
      <c r="S41" s="99">
        <v>1024429</v>
      </c>
    </row>
    <row r="42" spans="1:19" s="42" customFormat="1" ht="12.75" customHeight="1">
      <c r="A42" s="112"/>
      <c r="B42" s="72"/>
      <c r="C42" s="64"/>
      <c r="D42" s="100"/>
      <c r="E42" s="99"/>
      <c r="F42" s="99"/>
      <c r="G42" s="99"/>
      <c r="H42" s="99"/>
      <c r="I42" s="99"/>
      <c r="J42" s="115"/>
      <c r="K42" s="99"/>
      <c r="L42" s="115"/>
      <c r="M42" s="99"/>
      <c r="N42" s="115"/>
      <c r="O42" s="99"/>
      <c r="P42" s="115"/>
      <c r="Q42" s="99"/>
      <c r="R42" s="99"/>
      <c r="S42" s="99"/>
    </row>
    <row r="43" spans="1:19" s="42" customFormat="1" ht="12.75" customHeight="1">
      <c r="A43" s="112">
        <v>25</v>
      </c>
      <c r="B43" s="72" t="s">
        <v>10</v>
      </c>
      <c r="C43" s="64"/>
      <c r="D43" s="100">
        <f>SUM(E43:H44)</f>
        <v>5778663</v>
      </c>
      <c r="E43" s="99">
        <v>5263021</v>
      </c>
      <c r="F43" s="99">
        <v>515642</v>
      </c>
      <c r="G43" s="99" t="s">
        <v>51</v>
      </c>
      <c r="H43" s="99" t="s">
        <v>51</v>
      </c>
      <c r="I43" s="99">
        <f>SUM(K43,M43,O43)</f>
        <v>1151643</v>
      </c>
      <c r="J43" s="115">
        <f>SUM(L43,N43,P43)</f>
        <v>368664</v>
      </c>
      <c r="K43" s="99">
        <v>245964</v>
      </c>
      <c r="L43" s="115">
        <v>-27432</v>
      </c>
      <c r="M43" s="99">
        <v>784717</v>
      </c>
      <c r="N43" s="115">
        <v>393653</v>
      </c>
      <c r="O43" s="99">
        <v>120962</v>
      </c>
      <c r="P43" s="115">
        <v>2443</v>
      </c>
      <c r="Q43" s="99">
        <v>6144884</v>
      </c>
      <c r="R43" s="99">
        <v>1764157</v>
      </c>
      <c r="S43" s="99">
        <v>1644974</v>
      </c>
    </row>
    <row r="44" spans="1:19" s="42" customFormat="1" ht="12.75" customHeight="1">
      <c r="A44" s="112"/>
      <c r="B44" s="72"/>
      <c r="C44" s="64"/>
      <c r="D44" s="100"/>
      <c r="E44" s="99"/>
      <c r="F44" s="99"/>
      <c r="G44" s="99"/>
      <c r="H44" s="99"/>
      <c r="I44" s="99"/>
      <c r="J44" s="115"/>
      <c r="K44" s="99"/>
      <c r="L44" s="115"/>
      <c r="M44" s="99"/>
      <c r="N44" s="115"/>
      <c r="O44" s="99"/>
      <c r="P44" s="115"/>
      <c r="Q44" s="99"/>
      <c r="R44" s="99"/>
      <c r="S44" s="99"/>
    </row>
    <row r="45" spans="1:19" s="42" customFormat="1" ht="12.75" customHeight="1">
      <c r="A45" s="112">
        <v>26</v>
      </c>
      <c r="B45" s="72" t="s">
        <v>61</v>
      </c>
      <c r="C45" s="64"/>
      <c r="D45" s="100">
        <f>SUM(E45:H46)</f>
        <v>11552815</v>
      </c>
      <c r="E45" s="99">
        <v>11403369</v>
      </c>
      <c r="F45" s="99">
        <v>87564</v>
      </c>
      <c r="G45" s="99">
        <v>61882</v>
      </c>
      <c r="H45" s="99" t="s">
        <v>51</v>
      </c>
      <c r="I45" s="99">
        <f>SUM(K45,M45,O45)</f>
        <v>1428810</v>
      </c>
      <c r="J45" s="115">
        <f>SUM(L45,N45,P45)</f>
        <v>52973</v>
      </c>
      <c r="K45" s="99">
        <v>448356</v>
      </c>
      <c r="L45" s="115">
        <v>-9131</v>
      </c>
      <c r="M45" s="99">
        <v>573351</v>
      </c>
      <c r="N45" s="115">
        <v>84266</v>
      </c>
      <c r="O45" s="99">
        <v>407103</v>
      </c>
      <c r="P45" s="115">
        <v>-22162</v>
      </c>
      <c r="Q45" s="99">
        <v>11627950</v>
      </c>
      <c r="R45" s="99">
        <v>4412330</v>
      </c>
      <c r="S45" s="99">
        <v>4596858</v>
      </c>
    </row>
    <row r="46" spans="1:19" s="42" customFormat="1" ht="12.75" customHeight="1">
      <c r="A46" s="112"/>
      <c r="B46" s="72"/>
      <c r="C46" s="64"/>
      <c r="D46" s="100"/>
      <c r="E46" s="99"/>
      <c r="F46" s="99"/>
      <c r="G46" s="99"/>
      <c r="H46" s="99"/>
      <c r="I46" s="99"/>
      <c r="J46" s="115"/>
      <c r="K46" s="99"/>
      <c r="L46" s="115"/>
      <c r="M46" s="99"/>
      <c r="N46" s="115"/>
      <c r="O46" s="99"/>
      <c r="P46" s="115"/>
      <c r="Q46" s="99"/>
      <c r="R46" s="99"/>
      <c r="S46" s="99"/>
    </row>
    <row r="47" spans="1:19" s="42" customFormat="1" ht="12.75" customHeight="1">
      <c r="A47" s="112">
        <v>27</v>
      </c>
      <c r="B47" s="72" t="s">
        <v>62</v>
      </c>
      <c r="C47" s="64"/>
      <c r="D47" s="100">
        <f>SUM(E47:H48)</f>
        <v>47994699</v>
      </c>
      <c r="E47" s="99">
        <v>47468341</v>
      </c>
      <c r="F47" s="99">
        <v>526358</v>
      </c>
      <c r="G47" s="99" t="s">
        <v>51</v>
      </c>
      <c r="H47" s="99" t="s">
        <v>51</v>
      </c>
      <c r="I47" s="99">
        <f>SUM(K47,M47,O47)</f>
        <v>2264797</v>
      </c>
      <c r="J47" s="115">
        <f>SUM(L47,N47,P47)</f>
        <v>177293</v>
      </c>
      <c r="K47" s="99">
        <v>1181016</v>
      </c>
      <c r="L47" s="115">
        <v>11861</v>
      </c>
      <c r="M47" s="99">
        <v>491240</v>
      </c>
      <c r="N47" s="115">
        <v>73725</v>
      </c>
      <c r="O47" s="99">
        <v>592541</v>
      </c>
      <c r="P47" s="115">
        <v>91707</v>
      </c>
      <c r="Q47" s="99">
        <v>48080285</v>
      </c>
      <c r="R47" s="99">
        <v>23465901</v>
      </c>
      <c r="S47" s="99">
        <v>24310854</v>
      </c>
    </row>
    <row r="48" spans="1:19" s="42" customFormat="1" ht="12.75" customHeight="1">
      <c r="A48" s="112"/>
      <c r="B48" s="72"/>
      <c r="C48" s="64"/>
      <c r="D48" s="100"/>
      <c r="E48" s="99"/>
      <c r="F48" s="99"/>
      <c r="G48" s="99"/>
      <c r="H48" s="99"/>
      <c r="I48" s="99"/>
      <c r="J48" s="115"/>
      <c r="K48" s="99"/>
      <c r="L48" s="115"/>
      <c r="M48" s="99"/>
      <c r="N48" s="115"/>
      <c r="O48" s="99"/>
      <c r="P48" s="115"/>
      <c r="Q48" s="99"/>
      <c r="R48" s="99"/>
      <c r="S48" s="99"/>
    </row>
    <row r="49" spans="1:19" s="42" customFormat="1" ht="12.75" customHeight="1">
      <c r="A49" s="112">
        <v>28</v>
      </c>
      <c r="B49" s="72" t="s">
        <v>63</v>
      </c>
      <c r="C49" s="64"/>
      <c r="D49" s="100" t="s">
        <v>50</v>
      </c>
      <c r="E49" s="99" t="s">
        <v>50</v>
      </c>
      <c r="F49" s="99" t="s">
        <v>50</v>
      </c>
      <c r="G49" s="99" t="s">
        <v>51</v>
      </c>
      <c r="H49" s="99" t="s">
        <v>51</v>
      </c>
      <c r="I49" s="99" t="s">
        <v>50</v>
      </c>
      <c r="J49" s="115" t="s">
        <v>50</v>
      </c>
      <c r="K49" s="99" t="s">
        <v>50</v>
      </c>
      <c r="L49" s="115" t="s">
        <v>50</v>
      </c>
      <c r="M49" s="99" t="s">
        <v>50</v>
      </c>
      <c r="N49" s="115" t="s">
        <v>50</v>
      </c>
      <c r="O49" s="99" t="s">
        <v>50</v>
      </c>
      <c r="P49" s="115" t="s">
        <v>50</v>
      </c>
      <c r="Q49" s="99" t="s">
        <v>50</v>
      </c>
      <c r="R49" s="99" t="s">
        <v>50</v>
      </c>
      <c r="S49" s="99" t="s">
        <v>50</v>
      </c>
    </row>
    <row r="50" spans="1:19" s="42" customFormat="1" ht="12.75" customHeight="1">
      <c r="A50" s="112"/>
      <c r="B50" s="72"/>
      <c r="C50" s="64"/>
      <c r="D50" s="100"/>
      <c r="E50" s="99"/>
      <c r="F50" s="99"/>
      <c r="G50" s="99"/>
      <c r="H50" s="99"/>
      <c r="I50" s="99"/>
      <c r="J50" s="115"/>
      <c r="K50" s="99"/>
      <c r="L50" s="115"/>
      <c r="M50" s="99"/>
      <c r="N50" s="115"/>
      <c r="O50" s="99"/>
      <c r="P50" s="115"/>
      <c r="Q50" s="99"/>
      <c r="R50" s="99"/>
      <c r="S50" s="99"/>
    </row>
    <row r="51" spans="1:19" s="42" customFormat="1" ht="12.75" customHeight="1">
      <c r="A51" s="112">
        <v>29</v>
      </c>
      <c r="B51" s="73" t="s">
        <v>46</v>
      </c>
      <c r="C51" s="64"/>
      <c r="D51" s="100">
        <v>809525</v>
      </c>
      <c r="E51" s="99" t="s">
        <v>50</v>
      </c>
      <c r="F51" s="99" t="s">
        <v>50</v>
      </c>
      <c r="G51" s="99" t="s">
        <v>51</v>
      </c>
      <c r="H51" s="99" t="s">
        <v>51</v>
      </c>
      <c r="I51" s="99">
        <v>52003</v>
      </c>
      <c r="J51" s="115">
        <v>2188</v>
      </c>
      <c r="K51" s="99">
        <v>14247</v>
      </c>
      <c r="L51" s="115">
        <v>-1995</v>
      </c>
      <c r="M51" s="99" t="s">
        <v>50</v>
      </c>
      <c r="N51" s="115" t="s">
        <v>50</v>
      </c>
      <c r="O51" s="99" t="s">
        <v>50</v>
      </c>
      <c r="P51" s="115" t="s">
        <v>50</v>
      </c>
      <c r="Q51" s="99">
        <v>800261</v>
      </c>
      <c r="R51" s="99">
        <v>153836</v>
      </c>
      <c r="S51" s="99">
        <v>225841</v>
      </c>
    </row>
    <row r="52" spans="1:19" s="42" customFormat="1" ht="12.75" customHeight="1">
      <c r="A52" s="112"/>
      <c r="B52" s="73"/>
      <c r="C52" s="64"/>
      <c r="D52" s="100"/>
      <c r="E52" s="99"/>
      <c r="F52" s="99"/>
      <c r="G52" s="99"/>
      <c r="H52" s="99"/>
      <c r="I52" s="99"/>
      <c r="J52" s="115"/>
      <c r="K52" s="99"/>
      <c r="L52" s="115"/>
      <c r="M52" s="99"/>
      <c r="N52" s="115"/>
      <c r="O52" s="99"/>
      <c r="P52" s="115"/>
      <c r="Q52" s="99"/>
      <c r="R52" s="99"/>
      <c r="S52" s="99"/>
    </row>
    <row r="53" spans="1:19" s="42" customFormat="1" ht="12.75" customHeight="1">
      <c r="A53" s="112">
        <v>30</v>
      </c>
      <c r="B53" s="72" t="s">
        <v>64</v>
      </c>
      <c r="C53" s="64"/>
      <c r="D53" s="100">
        <f>SUM(E53:H54)</f>
        <v>2758291</v>
      </c>
      <c r="E53" s="99">
        <v>2738774</v>
      </c>
      <c r="F53" s="99">
        <v>19517</v>
      </c>
      <c r="G53" s="99" t="s">
        <v>51</v>
      </c>
      <c r="H53" s="99" t="s">
        <v>51</v>
      </c>
      <c r="I53" s="99">
        <f>SUM(K53,M53,O53)</f>
        <v>252293</v>
      </c>
      <c r="J53" s="115">
        <f>SUM(L53,N53,P53)</f>
        <v>76798</v>
      </c>
      <c r="K53" s="99">
        <v>14393</v>
      </c>
      <c r="L53" s="115">
        <v>82</v>
      </c>
      <c r="M53" s="99">
        <v>205687</v>
      </c>
      <c r="N53" s="115">
        <v>69155</v>
      </c>
      <c r="O53" s="99">
        <v>32213</v>
      </c>
      <c r="P53" s="115">
        <v>7561</v>
      </c>
      <c r="Q53" s="99">
        <v>2827528</v>
      </c>
      <c r="R53" s="99">
        <v>694587</v>
      </c>
      <c r="S53" s="99">
        <v>729999</v>
      </c>
    </row>
    <row r="54" spans="1:19" s="42" customFormat="1" ht="12.75" customHeight="1">
      <c r="A54" s="112"/>
      <c r="B54" s="72"/>
      <c r="C54" s="64"/>
      <c r="D54" s="100"/>
      <c r="E54" s="99"/>
      <c r="F54" s="99"/>
      <c r="G54" s="99"/>
      <c r="H54" s="99"/>
      <c r="I54" s="99"/>
      <c r="J54" s="115"/>
      <c r="K54" s="99"/>
      <c r="L54" s="115"/>
      <c r="M54" s="99"/>
      <c r="N54" s="115"/>
      <c r="O54" s="99"/>
      <c r="P54" s="115"/>
      <c r="Q54" s="99"/>
      <c r="R54" s="99"/>
      <c r="S54" s="99"/>
    </row>
    <row r="55" spans="1:19" s="42" customFormat="1" ht="12.75" customHeight="1">
      <c r="A55" s="112">
        <v>31</v>
      </c>
      <c r="B55" s="72" t="s">
        <v>65</v>
      </c>
      <c r="C55" s="56"/>
      <c r="D55" s="100">
        <f>SUM(E55:H56)</f>
        <v>1614034</v>
      </c>
      <c r="E55" s="99">
        <v>1614034</v>
      </c>
      <c r="F55" s="99" t="s">
        <v>51</v>
      </c>
      <c r="G55" s="99" t="s">
        <v>51</v>
      </c>
      <c r="H55" s="99" t="s">
        <v>51</v>
      </c>
      <c r="I55" s="99">
        <f>SUM(K55,M55,O55)</f>
        <v>228321</v>
      </c>
      <c r="J55" s="115">
        <f>SUM(L55,N55,P55)</f>
        <v>-21100</v>
      </c>
      <c r="K55" s="99">
        <v>53649</v>
      </c>
      <c r="L55" s="115">
        <v>-16507</v>
      </c>
      <c r="M55" s="99">
        <v>27662</v>
      </c>
      <c r="N55" s="115">
        <v>-1816</v>
      </c>
      <c r="O55" s="99">
        <v>147010</v>
      </c>
      <c r="P55" s="115">
        <v>-2777</v>
      </c>
      <c r="Q55" s="99">
        <v>1595711</v>
      </c>
      <c r="R55" s="99">
        <v>809524</v>
      </c>
      <c r="S55" s="99">
        <v>863524</v>
      </c>
    </row>
    <row r="56" spans="1:19" s="42" customFormat="1" ht="12.75" customHeight="1">
      <c r="A56" s="112"/>
      <c r="B56" s="72"/>
      <c r="C56" s="64"/>
      <c r="D56" s="100"/>
      <c r="E56" s="99"/>
      <c r="F56" s="99"/>
      <c r="G56" s="99"/>
      <c r="H56" s="99"/>
      <c r="I56" s="99"/>
      <c r="J56" s="115"/>
      <c r="K56" s="99"/>
      <c r="L56" s="115"/>
      <c r="M56" s="99"/>
      <c r="N56" s="115"/>
      <c r="O56" s="99"/>
      <c r="P56" s="115"/>
      <c r="Q56" s="99"/>
      <c r="R56" s="99"/>
      <c r="S56" s="99"/>
    </row>
    <row r="57" spans="1:19" s="42" customFormat="1" ht="12.75" customHeight="1">
      <c r="A57" s="112">
        <v>32</v>
      </c>
      <c r="B57" s="72" t="s">
        <v>48</v>
      </c>
      <c r="C57" s="64"/>
      <c r="D57" s="100">
        <f>SUM(E57:H58)</f>
        <v>2982406</v>
      </c>
      <c r="E57" s="99">
        <v>2975817</v>
      </c>
      <c r="F57" s="99">
        <v>6589</v>
      </c>
      <c r="G57" s="99" t="s">
        <v>51</v>
      </c>
      <c r="H57" s="99" t="s">
        <v>51</v>
      </c>
      <c r="I57" s="99">
        <f>SUM(K57,M57,O57)</f>
        <v>444705</v>
      </c>
      <c r="J57" s="115">
        <f>SUM(L57,N57,P57)</f>
        <v>48590</v>
      </c>
      <c r="K57" s="99">
        <v>321192</v>
      </c>
      <c r="L57" s="115">
        <v>52843</v>
      </c>
      <c r="M57" s="99">
        <v>33872</v>
      </c>
      <c r="N57" s="115">
        <v>-1783</v>
      </c>
      <c r="O57" s="99">
        <v>89641</v>
      </c>
      <c r="P57" s="115">
        <v>-2470</v>
      </c>
      <c r="Q57" s="99">
        <v>3033466</v>
      </c>
      <c r="R57" s="99">
        <v>1431320</v>
      </c>
      <c r="S57" s="99">
        <v>1544368</v>
      </c>
    </row>
    <row r="58" spans="1:19" s="42" customFormat="1" ht="12.75" customHeight="1">
      <c r="A58" s="112"/>
      <c r="B58" s="72"/>
      <c r="C58" s="64"/>
      <c r="D58" s="100"/>
      <c r="E58" s="99"/>
      <c r="F58" s="99"/>
      <c r="G58" s="99"/>
      <c r="H58" s="99"/>
      <c r="I58" s="99"/>
      <c r="J58" s="115"/>
      <c r="K58" s="99"/>
      <c r="L58" s="115"/>
      <c r="M58" s="99"/>
      <c r="N58" s="115"/>
      <c r="O58" s="99"/>
      <c r="P58" s="115"/>
      <c r="Q58" s="99"/>
      <c r="R58" s="99"/>
      <c r="S58" s="99"/>
    </row>
    <row r="59" spans="1:19" s="42" customFormat="1" ht="7.5" customHeight="1">
      <c r="A59" s="43"/>
      <c r="B59" s="44"/>
      <c r="C59" s="44"/>
      <c r="D59" s="6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s="42" customFormat="1" ht="15" customHeight="1">
      <c r="A60" s="42" t="s">
        <v>66</v>
      </c>
      <c r="B60" s="46"/>
      <c r="C60" s="46"/>
      <c r="D60" s="47"/>
      <c r="E60" s="29"/>
      <c r="F60" s="29"/>
      <c r="G60" s="48"/>
      <c r="H60" s="48"/>
      <c r="I60" s="48"/>
      <c r="J60" s="48"/>
      <c r="K60" s="48"/>
      <c r="L60" s="48"/>
      <c r="M60" s="48"/>
      <c r="R60" s="49"/>
      <c r="S60" s="50" t="s">
        <v>38</v>
      </c>
    </row>
    <row r="61" spans="1:17" s="27" customFormat="1" ht="15" customHeight="1">
      <c r="A61" s="67" t="s">
        <v>67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5" customHeight="1">
      <c r="A62" s="47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</sheetData>
  <sheetProtection/>
  <mergeCells count="458">
    <mergeCell ref="Q57:Q58"/>
    <mergeCell ref="R57:R58"/>
    <mergeCell ref="S57:S58"/>
    <mergeCell ref="Q53:Q54"/>
    <mergeCell ref="R53:R54"/>
    <mergeCell ref="S53:S54"/>
    <mergeCell ref="Q55:Q56"/>
    <mergeCell ref="R55:R56"/>
    <mergeCell ref="S55:S56"/>
    <mergeCell ref="Q49:Q50"/>
    <mergeCell ref="R49:R50"/>
    <mergeCell ref="S49:S50"/>
    <mergeCell ref="Q51:Q52"/>
    <mergeCell ref="R51:R52"/>
    <mergeCell ref="S51:S52"/>
    <mergeCell ref="Q45:Q46"/>
    <mergeCell ref="R45:R46"/>
    <mergeCell ref="S45:S46"/>
    <mergeCell ref="Q47:Q48"/>
    <mergeCell ref="R47:R48"/>
    <mergeCell ref="S47:S48"/>
    <mergeCell ref="Q41:Q42"/>
    <mergeCell ref="R41:R42"/>
    <mergeCell ref="S41:S42"/>
    <mergeCell ref="Q43:Q44"/>
    <mergeCell ref="R43:R44"/>
    <mergeCell ref="S43:S44"/>
    <mergeCell ref="Q37:Q38"/>
    <mergeCell ref="R37:R38"/>
    <mergeCell ref="S37:S38"/>
    <mergeCell ref="Q39:Q40"/>
    <mergeCell ref="R39:R40"/>
    <mergeCell ref="S39:S40"/>
    <mergeCell ref="Q33:Q34"/>
    <mergeCell ref="R33:R34"/>
    <mergeCell ref="S33:S34"/>
    <mergeCell ref="Q35:Q36"/>
    <mergeCell ref="R35:R36"/>
    <mergeCell ref="S35:S36"/>
    <mergeCell ref="Q29:Q30"/>
    <mergeCell ref="R29:R30"/>
    <mergeCell ref="S29:S30"/>
    <mergeCell ref="Q31:Q32"/>
    <mergeCell ref="R31:R32"/>
    <mergeCell ref="S31:S32"/>
    <mergeCell ref="Q25:Q26"/>
    <mergeCell ref="R25:R26"/>
    <mergeCell ref="S25:S26"/>
    <mergeCell ref="Q27:Q28"/>
    <mergeCell ref="R27:R28"/>
    <mergeCell ref="S27:S28"/>
    <mergeCell ref="S21:S22"/>
    <mergeCell ref="Q23:Q24"/>
    <mergeCell ref="R23:R24"/>
    <mergeCell ref="S23:S24"/>
    <mergeCell ref="Q17:Q18"/>
    <mergeCell ref="R17:R18"/>
    <mergeCell ref="S17:S18"/>
    <mergeCell ref="Q19:Q20"/>
    <mergeCell ref="R19:R20"/>
    <mergeCell ref="S19:S20"/>
    <mergeCell ref="Q21:Q22"/>
    <mergeCell ref="R21:R22"/>
    <mergeCell ref="S9:S10"/>
    <mergeCell ref="Q11:Q12"/>
    <mergeCell ref="R11:R12"/>
    <mergeCell ref="S11:S12"/>
    <mergeCell ref="Q13:Q14"/>
    <mergeCell ref="R13:R14"/>
    <mergeCell ref="S13:S14"/>
    <mergeCell ref="S15:S16"/>
    <mergeCell ref="Q9:Q10"/>
    <mergeCell ref="R9:R10"/>
    <mergeCell ref="Q15:Q16"/>
    <mergeCell ref="R15:R16"/>
    <mergeCell ref="M57:M58"/>
    <mergeCell ref="N57:N58"/>
    <mergeCell ref="O57:O58"/>
    <mergeCell ref="P57:P58"/>
    <mergeCell ref="M55:M56"/>
    <mergeCell ref="N55:N56"/>
    <mergeCell ref="O55:O56"/>
    <mergeCell ref="P55:P56"/>
    <mergeCell ref="M53:M54"/>
    <mergeCell ref="N53:N54"/>
    <mergeCell ref="O53:O54"/>
    <mergeCell ref="P53:P54"/>
    <mergeCell ref="M51:M52"/>
    <mergeCell ref="N51:N52"/>
    <mergeCell ref="O51:O52"/>
    <mergeCell ref="P51:P52"/>
    <mergeCell ref="M49:M50"/>
    <mergeCell ref="N49:N50"/>
    <mergeCell ref="O49:O50"/>
    <mergeCell ref="P49:P50"/>
    <mergeCell ref="M47:M48"/>
    <mergeCell ref="N47:N48"/>
    <mergeCell ref="O47:O48"/>
    <mergeCell ref="P47:P48"/>
    <mergeCell ref="M45:M46"/>
    <mergeCell ref="N45:N46"/>
    <mergeCell ref="O45:O46"/>
    <mergeCell ref="P45:P46"/>
    <mergeCell ref="M43:M44"/>
    <mergeCell ref="N43:N44"/>
    <mergeCell ref="O43:O44"/>
    <mergeCell ref="P43:P44"/>
    <mergeCell ref="M41:M42"/>
    <mergeCell ref="N41:N42"/>
    <mergeCell ref="O41:O42"/>
    <mergeCell ref="P41:P42"/>
    <mergeCell ref="M39:M40"/>
    <mergeCell ref="N39:N40"/>
    <mergeCell ref="O39:O40"/>
    <mergeCell ref="P39:P40"/>
    <mergeCell ref="M37:M38"/>
    <mergeCell ref="N37:N38"/>
    <mergeCell ref="O37:O38"/>
    <mergeCell ref="P37:P38"/>
    <mergeCell ref="M35:M36"/>
    <mergeCell ref="N35:N36"/>
    <mergeCell ref="O35:O36"/>
    <mergeCell ref="P35:P36"/>
    <mergeCell ref="M33:M34"/>
    <mergeCell ref="N33:N34"/>
    <mergeCell ref="O33:O34"/>
    <mergeCell ref="P33:P34"/>
    <mergeCell ref="M31:M32"/>
    <mergeCell ref="N31:N32"/>
    <mergeCell ref="O31:O32"/>
    <mergeCell ref="P31:P32"/>
    <mergeCell ref="M29:M30"/>
    <mergeCell ref="N29:N30"/>
    <mergeCell ref="O29:O30"/>
    <mergeCell ref="P29:P30"/>
    <mergeCell ref="M27:M28"/>
    <mergeCell ref="N27:N28"/>
    <mergeCell ref="O27:O28"/>
    <mergeCell ref="P27:P28"/>
    <mergeCell ref="M25:M26"/>
    <mergeCell ref="N25:N26"/>
    <mergeCell ref="O25:O26"/>
    <mergeCell ref="P25:P26"/>
    <mergeCell ref="M23:M24"/>
    <mergeCell ref="N23:N24"/>
    <mergeCell ref="O23:O24"/>
    <mergeCell ref="P23:P24"/>
    <mergeCell ref="M21:M22"/>
    <mergeCell ref="N21:N22"/>
    <mergeCell ref="O21:O22"/>
    <mergeCell ref="P21:P22"/>
    <mergeCell ref="M17:M18"/>
    <mergeCell ref="N17:N18"/>
    <mergeCell ref="O17:O18"/>
    <mergeCell ref="P17:P18"/>
    <mergeCell ref="M19:M20"/>
    <mergeCell ref="N19:N20"/>
    <mergeCell ref="O19:O20"/>
    <mergeCell ref="P19:P20"/>
    <mergeCell ref="M15:M16"/>
    <mergeCell ref="N15:N16"/>
    <mergeCell ref="O15:O16"/>
    <mergeCell ref="P15:P16"/>
    <mergeCell ref="O13:O14"/>
    <mergeCell ref="P13:P14"/>
    <mergeCell ref="M9:M10"/>
    <mergeCell ref="N9:N10"/>
    <mergeCell ref="M13:M14"/>
    <mergeCell ref="N13:N14"/>
    <mergeCell ref="O9:O10"/>
    <mergeCell ref="P9:P10"/>
    <mergeCell ref="M11:M12"/>
    <mergeCell ref="N11:N12"/>
    <mergeCell ref="O11:O12"/>
    <mergeCell ref="P11:P12"/>
    <mergeCell ref="I57:I58"/>
    <mergeCell ref="J57:J58"/>
    <mergeCell ref="K57:K58"/>
    <mergeCell ref="L57:L58"/>
    <mergeCell ref="I55:I56"/>
    <mergeCell ref="J55:J56"/>
    <mergeCell ref="K55:K56"/>
    <mergeCell ref="L55:L56"/>
    <mergeCell ref="I53:I54"/>
    <mergeCell ref="J53:J54"/>
    <mergeCell ref="K53:K54"/>
    <mergeCell ref="L53:L54"/>
    <mergeCell ref="I51:I52"/>
    <mergeCell ref="J51:J52"/>
    <mergeCell ref="K51:K52"/>
    <mergeCell ref="L51:L52"/>
    <mergeCell ref="I49:I50"/>
    <mergeCell ref="J49:J50"/>
    <mergeCell ref="K49:K50"/>
    <mergeCell ref="L49:L50"/>
    <mergeCell ref="I47:I48"/>
    <mergeCell ref="J47:J48"/>
    <mergeCell ref="K47:K48"/>
    <mergeCell ref="L47:L48"/>
    <mergeCell ref="I45:I46"/>
    <mergeCell ref="J45:J46"/>
    <mergeCell ref="K45:K46"/>
    <mergeCell ref="L45:L46"/>
    <mergeCell ref="J41:J42"/>
    <mergeCell ref="K41:K42"/>
    <mergeCell ref="L41:L42"/>
    <mergeCell ref="I43:I44"/>
    <mergeCell ref="J43:J44"/>
    <mergeCell ref="K43:K44"/>
    <mergeCell ref="L43:L44"/>
    <mergeCell ref="J37:J38"/>
    <mergeCell ref="K37:K38"/>
    <mergeCell ref="L37:L38"/>
    <mergeCell ref="I39:I40"/>
    <mergeCell ref="J39:J40"/>
    <mergeCell ref="K39:K40"/>
    <mergeCell ref="L39:L40"/>
    <mergeCell ref="J33:J34"/>
    <mergeCell ref="K33:K34"/>
    <mergeCell ref="L33:L34"/>
    <mergeCell ref="I35:I36"/>
    <mergeCell ref="J35:J36"/>
    <mergeCell ref="K35:K36"/>
    <mergeCell ref="L35:L36"/>
    <mergeCell ref="J29:J30"/>
    <mergeCell ref="K29:K30"/>
    <mergeCell ref="L29:L30"/>
    <mergeCell ref="I31:I32"/>
    <mergeCell ref="J31:J32"/>
    <mergeCell ref="K31:K32"/>
    <mergeCell ref="L31:L32"/>
    <mergeCell ref="J25:J26"/>
    <mergeCell ref="K25:K26"/>
    <mergeCell ref="L25:L26"/>
    <mergeCell ref="I27:I28"/>
    <mergeCell ref="J27:J28"/>
    <mergeCell ref="K27:K28"/>
    <mergeCell ref="L27:L28"/>
    <mergeCell ref="J21:J22"/>
    <mergeCell ref="K21:K22"/>
    <mergeCell ref="L21:L22"/>
    <mergeCell ref="I23:I24"/>
    <mergeCell ref="J23:J24"/>
    <mergeCell ref="K23:K24"/>
    <mergeCell ref="L23:L24"/>
    <mergeCell ref="J17:J18"/>
    <mergeCell ref="K17:K18"/>
    <mergeCell ref="L17:L18"/>
    <mergeCell ref="I19:I20"/>
    <mergeCell ref="J19:J20"/>
    <mergeCell ref="K19:K20"/>
    <mergeCell ref="L19:L20"/>
    <mergeCell ref="J13:J14"/>
    <mergeCell ref="K13:K14"/>
    <mergeCell ref="L13:L14"/>
    <mergeCell ref="I15:I16"/>
    <mergeCell ref="J15:J16"/>
    <mergeCell ref="K15:K16"/>
    <mergeCell ref="L15:L16"/>
    <mergeCell ref="J9:J10"/>
    <mergeCell ref="K9:K10"/>
    <mergeCell ref="L9:L10"/>
    <mergeCell ref="I11:I12"/>
    <mergeCell ref="J11:J12"/>
    <mergeCell ref="K11:K12"/>
    <mergeCell ref="L11:L12"/>
    <mergeCell ref="H57:H58"/>
    <mergeCell ref="I9:I10"/>
    <mergeCell ref="I13:I14"/>
    <mergeCell ref="I17:I18"/>
    <mergeCell ref="I21:I22"/>
    <mergeCell ref="I25:I26"/>
    <mergeCell ref="I29:I30"/>
    <mergeCell ref="I33:I34"/>
    <mergeCell ref="I37:I38"/>
    <mergeCell ref="I41:I42"/>
    <mergeCell ref="D57:D58"/>
    <mergeCell ref="E57:E58"/>
    <mergeCell ref="F57:F58"/>
    <mergeCell ref="G57:G58"/>
    <mergeCell ref="H53:H54"/>
    <mergeCell ref="D55:D56"/>
    <mergeCell ref="E55:E56"/>
    <mergeCell ref="F55:F56"/>
    <mergeCell ref="G55:G56"/>
    <mergeCell ref="H55:H56"/>
    <mergeCell ref="D53:D54"/>
    <mergeCell ref="E53:E54"/>
    <mergeCell ref="F53:F54"/>
    <mergeCell ref="G53:G54"/>
    <mergeCell ref="H49:H50"/>
    <mergeCell ref="D51:D52"/>
    <mergeCell ref="E51:E52"/>
    <mergeCell ref="F51:F52"/>
    <mergeCell ref="G51:G52"/>
    <mergeCell ref="H51:H52"/>
    <mergeCell ref="D49:D50"/>
    <mergeCell ref="E49:E50"/>
    <mergeCell ref="F49:F50"/>
    <mergeCell ref="G49:G50"/>
    <mergeCell ref="H45:H46"/>
    <mergeCell ref="D47:D48"/>
    <mergeCell ref="E47:E48"/>
    <mergeCell ref="F47:F48"/>
    <mergeCell ref="G47:G48"/>
    <mergeCell ref="H47:H48"/>
    <mergeCell ref="D45:D46"/>
    <mergeCell ref="E45:E46"/>
    <mergeCell ref="F45:F46"/>
    <mergeCell ref="G45:G46"/>
    <mergeCell ref="H41:H42"/>
    <mergeCell ref="D43:D44"/>
    <mergeCell ref="E43:E44"/>
    <mergeCell ref="F43:F44"/>
    <mergeCell ref="G43:G44"/>
    <mergeCell ref="H43:H44"/>
    <mergeCell ref="D41:D42"/>
    <mergeCell ref="E41:E42"/>
    <mergeCell ref="F41:F42"/>
    <mergeCell ref="G41:G42"/>
    <mergeCell ref="H37:H38"/>
    <mergeCell ref="D39:D40"/>
    <mergeCell ref="E39:E40"/>
    <mergeCell ref="F39:F40"/>
    <mergeCell ref="G39:G40"/>
    <mergeCell ref="H39:H40"/>
    <mergeCell ref="D37:D38"/>
    <mergeCell ref="E37:E38"/>
    <mergeCell ref="F37:F38"/>
    <mergeCell ref="G37:G38"/>
    <mergeCell ref="H33:H34"/>
    <mergeCell ref="D35:D36"/>
    <mergeCell ref="E35:E36"/>
    <mergeCell ref="F35:F36"/>
    <mergeCell ref="G35:G36"/>
    <mergeCell ref="H35:H36"/>
    <mergeCell ref="D33:D34"/>
    <mergeCell ref="E33:E34"/>
    <mergeCell ref="F33:F34"/>
    <mergeCell ref="G33:G34"/>
    <mergeCell ref="H29:H30"/>
    <mergeCell ref="D31:D32"/>
    <mergeCell ref="E31:E32"/>
    <mergeCell ref="F31:F32"/>
    <mergeCell ref="G31:G32"/>
    <mergeCell ref="H31:H32"/>
    <mergeCell ref="D29:D30"/>
    <mergeCell ref="E29:E30"/>
    <mergeCell ref="F29:F30"/>
    <mergeCell ref="G29:G30"/>
    <mergeCell ref="H25:H26"/>
    <mergeCell ref="D27:D28"/>
    <mergeCell ref="E27:E28"/>
    <mergeCell ref="F27:F28"/>
    <mergeCell ref="G27:G28"/>
    <mergeCell ref="H27:H28"/>
    <mergeCell ref="D25:D26"/>
    <mergeCell ref="E25:E26"/>
    <mergeCell ref="F25:F26"/>
    <mergeCell ref="G25:G26"/>
    <mergeCell ref="H21:H22"/>
    <mergeCell ref="D23:D24"/>
    <mergeCell ref="E23:E24"/>
    <mergeCell ref="F23:F24"/>
    <mergeCell ref="G23:G24"/>
    <mergeCell ref="H23:H24"/>
    <mergeCell ref="D21:D22"/>
    <mergeCell ref="E21:E22"/>
    <mergeCell ref="F21:F22"/>
    <mergeCell ref="G21:G22"/>
    <mergeCell ref="H17:H18"/>
    <mergeCell ref="D19:D20"/>
    <mergeCell ref="E19:E20"/>
    <mergeCell ref="F19:F20"/>
    <mergeCell ref="G19:G20"/>
    <mergeCell ref="H19:H20"/>
    <mergeCell ref="D17:D18"/>
    <mergeCell ref="E17:E18"/>
    <mergeCell ref="F17:F18"/>
    <mergeCell ref="G17:G18"/>
    <mergeCell ref="H13:H14"/>
    <mergeCell ref="D15:D16"/>
    <mergeCell ref="E15:E16"/>
    <mergeCell ref="F15:F16"/>
    <mergeCell ref="G15:G16"/>
    <mergeCell ref="H15:H16"/>
    <mergeCell ref="D13:D14"/>
    <mergeCell ref="E13:E14"/>
    <mergeCell ref="F13:F14"/>
    <mergeCell ref="G13:G14"/>
    <mergeCell ref="H9:H10"/>
    <mergeCell ref="D11:D12"/>
    <mergeCell ref="E11:E12"/>
    <mergeCell ref="F11:F12"/>
    <mergeCell ref="G11:G12"/>
    <mergeCell ref="H11:H12"/>
    <mergeCell ref="D9:D10"/>
    <mergeCell ref="E9:E10"/>
    <mergeCell ref="F9:F10"/>
    <mergeCell ref="G9:G10"/>
    <mergeCell ref="A51:A52"/>
    <mergeCell ref="B51:B52"/>
    <mergeCell ref="A43:A44"/>
    <mergeCell ref="B43:B44"/>
    <mergeCell ref="A45:A46"/>
    <mergeCell ref="B45:B46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35:A36"/>
    <mergeCell ref="B35:B36"/>
    <mergeCell ref="A37:A38"/>
    <mergeCell ref="B37:B38"/>
    <mergeCell ref="A39:A40"/>
    <mergeCell ref="B39:B40"/>
    <mergeCell ref="A41:A42"/>
    <mergeCell ref="B41:B42"/>
    <mergeCell ref="A27:A28"/>
    <mergeCell ref="B27:B28"/>
    <mergeCell ref="A29:A30"/>
    <mergeCell ref="B29:B30"/>
    <mergeCell ref="A31:A32"/>
    <mergeCell ref="B31:B32"/>
    <mergeCell ref="A33:A34"/>
    <mergeCell ref="B33:B34"/>
    <mergeCell ref="A19:A20"/>
    <mergeCell ref="B19:B20"/>
    <mergeCell ref="A21:A22"/>
    <mergeCell ref="B21:B22"/>
    <mergeCell ref="A23:A24"/>
    <mergeCell ref="B23:B24"/>
    <mergeCell ref="A25:A26"/>
    <mergeCell ref="B25:B26"/>
    <mergeCell ref="A9:B10"/>
    <mergeCell ref="A11:A12"/>
    <mergeCell ref="B11:B12"/>
    <mergeCell ref="A13:A14"/>
    <mergeCell ref="B13:B14"/>
    <mergeCell ref="A15:A16"/>
    <mergeCell ref="B15:B16"/>
    <mergeCell ref="A17:A18"/>
    <mergeCell ref="B17:B18"/>
    <mergeCell ref="D6:H6"/>
    <mergeCell ref="S6:S7"/>
    <mergeCell ref="A6:C7"/>
    <mergeCell ref="I6:J6"/>
    <mergeCell ref="K6:L6"/>
    <mergeCell ref="M6:N6"/>
    <mergeCell ref="O6:P6"/>
    <mergeCell ref="Q6:Q7"/>
    <mergeCell ref="R6:R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2008-01-28T04:51:14Z</cp:lastPrinted>
  <dcterms:created xsi:type="dcterms:W3CDTF">1998-05-26T00:33:10Z</dcterms:created>
  <dcterms:modified xsi:type="dcterms:W3CDTF">2008-02-29T08:52:26Z</dcterms:modified>
  <cp:category/>
  <cp:version/>
  <cp:contentType/>
  <cp:contentStatus/>
</cp:coreProperties>
</file>