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５０ (１）" sheetId="1" r:id="rId1"/>
    <sheet name="表１５０ (２)" sheetId="2" r:id="rId2"/>
  </sheets>
  <definedNames/>
  <calcPr fullCalcOnLoad="1"/>
</workbook>
</file>

<file path=xl/sharedStrings.xml><?xml version="1.0" encoding="utf-8"?>
<sst xmlns="http://schemas.openxmlformats.org/spreadsheetml/2006/main" count="387" uniqueCount="60">
  <si>
    <t>総数</t>
  </si>
  <si>
    <t>資料　中央公民館</t>
  </si>
  <si>
    <t>貸室</t>
  </si>
  <si>
    <t>人数</t>
  </si>
  <si>
    <t>回数</t>
  </si>
  <si>
    <t>西部公民館</t>
  </si>
  <si>
    <t>南部公民館</t>
  </si>
  <si>
    <t>東部公民館</t>
  </si>
  <si>
    <t>長田公民館</t>
  </si>
  <si>
    <t>北部公民館</t>
  </si>
  <si>
    <t>藁科公民館</t>
  </si>
  <si>
    <t>大里公民館</t>
  </si>
  <si>
    <t>西奈公民館</t>
  </si>
  <si>
    <t>清沢公民館</t>
  </si>
  <si>
    <t>主催</t>
  </si>
  <si>
    <t>清水中央公民館</t>
  </si>
  <si>
    <t>清水浜田公民館</t>
  </si>
  <si>
    <t>清水岡公民館</t>
  </si>
  <si>
    <t>清水船越公民館</t>
  </si>
  <si>
    <t>清水公民館</t>
  </si>
  <si>
    <t>清水不二見公民館</t>
  </si>
  <si>
    <t>清水駒越公民館</t>
  </si>
  <si>
    <t>清水折戸公民館</t>
  </si>
  <si>
    <t>清水三保公民館</t>
  </si>
  <si>
    <t>清水飯田公民館</t>
  </si>
  <si>
    <t>清水高部公民館</t>
  </si>
  <si>
    <t>清水有度公民館</t>
  </si>
  <si>
    <t>清水袖師公民館</t>
  </si>
  <si>
    <t>清水庵原公民館</t>
  </si>
  <si>
    <t>清水興津公民館</t>
  </si>
  <si>
    <t>清水小島公民館</t>
  </si>
  <si>
    <t>清水両河内公民館</t>
  </si>
  <si>
    <t>（１）静岡地区</t>
  </si>
  <si>
    <t>分　　　類</t>
  </si>
  <si>
    <t>中央公民館
（分館を含む）</t>
  </si>
  <si>
    <t>主催・
共催事業</t>
  </si>
  <si>
    <t>育成・
後援事業</t>
  </si>
  <si>
    <t>館外・図書・
ロビー活動</t>
  </si>
  <si>
    <t>総数</t>
  </si>
  <si>
    <t>平成14年度</t>
  </si>
  <si>
    <t>平成15年度</t>
  </si>
  <si>
    <t>平成16年度</t>
  </si>
  <si>
    <t>平成17年度</t>
  </si>
  <si>
    <t>平成18年度</t>
  </si>
  <si>
    <t>総         数</t>
  </si>
  <si>
    <t>-</t>
  </si>
  <si>
    <t>-</t>
  </si>
  <si>
    <t>蒲原公民館</t>
  </si>
  <si>
    <t>清水辻公民館</t>
  </si>
  <si>
    <t>清水江尻公民館</t>
  </si>
  <si>
    <t>注　平成15年度までは静岡地区、清水地区の集計分類に相違がある。</t>
  </si>
  <si>
    <t>　 　3）平成18年3月31日旧蒲原町と合併。</t>
  </si>
  <si>
    <t>150　公民館利用状況</t>
  </si>
  <si>
    <t>-</t>
  </si>
  <si>
    <t>清水入江公民館</t>
  </si>
  <si>
    <t>教育及び文化</t>
  </si>
  <si>
    <t>（2）清水地区</t>
  </si>
  <si>
    <t>注　1）平成15年度までは静岡地区、清水地区の集計分類に相違がある。</t>
  </si>
  <si>
    <t>　 　2）清水不二見公民館は平成14年9月10日、清水江尻公民館は平成17年4月21日各開館。（清水辻・江尻公民館は、</t>
  </si>
  <si>
    <t>清水辻公民館に名称変更。）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</si>
</sst>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明朝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30" borderId="6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0" borderId="11" applyNumberFormat="0" applyAlignment="0" applyProtection="0"/>
    <xf numFmtId="2" fontId="0" fillId="0" borderId="0">
      <alignment/>
      <protection/>
    </xf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6" applyNumberFormat="0" applyAlignment="0" applyProtection="0"/>
    <xf numFmtId="0" fontId="1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7" fillId="0" borderId="0" xfId="0" applyFont="1" applyBorder="1" applyAlignment="1" quotePrefix="1">
      <alignment horizontal="left" vertical="top"/>
    </xf>
    <xf numFmtId="38" fontId="12" fillId="0" borderId="0" xfId="58" applyFont="1" applyBorder="1" applyAlignment="1">
      <alignment vertical="center"/>
    </xf>
    <xf numFmtId="38" fontId="12" fillId="0" borderId="0" xfId="58" applyFont="1" applyAlignment="1">
      <alignment vertical="center"/>
    </xf>
    <xf numFmtId="38" fontId="20" fillId="0" borderId="0" xfId="58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38" fontId="20" fillId="0" borderId="0" xfId="58" applyFont="1" applyBorder="1" applyAlignment="1">
      <alignment vertical="center"/>
    </xf>
    <xf numFmtId="38" fontId="20" fillId="0" borderId="0" xfId="58" applyFont="1" applyBorder="1" applyAlignment="1">
      <alignment horizontal="center" vertical="center"/>
    </xf>
    <xf numFmtId="38" fontId="20" fillId="0" borderId="0" xfId="58" applyFont="1" applyAlignment="1">
      <alignment horizontal="right" vertical="center"/>
    </xf>
    <xf numFmtId="38" fontId="21" fillId="0" borderId="0" xfId="58" applyFont="1" applyBorder="1" applyAlignment="1">
      <alignment vertical="center"/>
    </xf>
    <xf numFmtId="38" fontId="20" fillId="0" borderId="12" xfId="58" applyFont="1" applyFill="1" applyBorder="1" applyAlignment="1">
      <alignment horizontal="center" vertical="center"/>
    </xf>
    <xf numFmtId="38" fontId="20" fillId="0" borderId="0" xfId="58" applyFont="1" applyBorder="1" applyAlignment="1">
      <alignment horizontal="distributed" vertical="center"/>
    </xf>
    <xf numFmtId="38" fontId="21" fillId="0" borderId="13" xfId="58" applyFont="1" applyBorder="1" applyAlignment="1">
      <alignment vertical="center"/>
    </xf>
    <xf numFmtId="38" fontId="21" fillId="0" borderId="14" xfId="58" applyFont="1" applyBorder="1" applyAlignment="1">
      <alignment vertical="center"/>
    </xf>
    <xf numFmtId="38" fontId="23" fillId="0" borderId="15" xfId="58" applyFont="1" applyBorder="1" applyAlignment="1">
      <alignment horizontal="center" vertical="center" wrapText="1" shrinkToFit="1"/>
    </xf>
    <xf numFmtId="38" fontId="20" fillId="0" borderId="0" xfId="58" applyFont="1" applyBorder="1" applyAlignment="1">
      <alignment vertical="top"/>
    </xf>
    <xf numFmtId="38" fontId="20" fillId="0" borderId="15" xfId="58" applyFont="1" applyBorder="1" applyAlignment="1">
      <alignment horizontal="center" vertical="center"/>
    </xf>
    <xf numFmtId="38" fontId="20" fillId="0" borderId="0" xfId="58" applyFont="1" applyAlignment="1">
      <alignment vertical="center"/>
    </xf>
    <xf numFmtId="38" fontId="21" fillId="0" borderId="16" xfId="58" applyFont="1" applyBorder="1" applyAlignment="1">
      <alignment horizontal="center" vertical="center"/>
    </xf>
    <xf numFmtId="38" fontId="22" fillId="0" borderId="15" xfId="58" applyFont="1" applyBorder="1" applyAlignment="1">
      <alignment horizontal="center" vertical="center" wrapText="1"/>
    </xf>
    <xf numFmtId="38" fontId="22" fillId="0" borderId="15" xfId="58" applyFont="1" applyBorder="1" applyAlignment="1">
      <alignment horizontal="center" vertical="center"/>
    </xf>
    <xf numFmtId="38" fontId="22" fillId="0" borderId="12" xfId="58" applyFont="1" applyBorder="1" applyAlignment="1">
      <alignment horizontal="center" vertical="center"/>
    </xf>
    <xf numFmtId="38" fontId="21" fillId="0" borderId="17" xfId="58" applyFont="1" applyBorder="1" applyAlignment="1">
      <alignment horizontal="center" vertical="center"/>
    </xf>
    <xf numFmtId="38" fontId="21" fillId="0" borderId="0" xfId="58" applyFont="1" applyBorder="1" applyAlignment="1">
      <alignment horizontal="center" vertical="center"/>
    </xf>
    <xf numFmtId="38" fontId="22" fillId="0" borderId="14" xfId="58" applyFont="1" applyBorder="1" applyAlignment="1">
      <alignment horizontal="center" vertical="center"/>
    </xf>
    <xf numFmtId="38" fontId="12" fillId="0" borderId="0" xfId="58" applyFont="1" applyBorder="1" applyAlignment="1">
      <alignment horizontal="center" vertical="center"/>
    </xf>
    <xf numFmtId="38" fontId="20" fillId="0" borderId="0" xfId="58" applyFont="1" applyAlignment="1">
      <alignment horizontal="left" vertical="center"/>
    </xf>
    <xf numFmtId="38" fontId="20" fillId="0" borderId="15" xfId="58" applyFont="1" applyBorder="1" applyAlignment="1">
      <alignment horizontal="center" vertical="center" shrinkToFit="1"/>
    </xf>
    <xf numFmtId="38" fontId="20" fillId="0" borderId="0" xfId="58" applyFont="1" applyBorder="1" applyAlignment="1">
      <alignment horizontal="center" vertical="center" shrinkToFit="1"/>
    </xf>
    <xf numFmtId="38" fontId="21" fillId="0" borderId="18" xfId="58" applyFont="1" applyBorder="1" applyAlignment="1">
      <alignment horizontal="center" vertical="center"/>
    </xf>
    <xf numFmtId="38" fontId="21" fillId="0" borderId="13" xfId="58" applyFont="1" applyBorder="1" applyAlignment="1">
      <alignment horizontal="center" vertical="center"/>
    </xf>
    <xf numFmtId="38" fontId="21" fillId="0" borderId="14" xfId="58" applyFont="1" applyBorder="1" applyAlignment="1">
      <alignment horizontal="center" vertical="center"/>
    </xf>
    <xf numFmtId="38" fontId="22" fillId="0" borderId="19" xfId="58" applyFont="1" applyBorder="1" applyAlignment="1">
      <alignment horizontal="center" vertical="center"/>
    </xf>
    <xf numFmtId="38" fontId="18" fillId="0" borderId="12" xfId="58" applyFont="1" applyBorder="1" applyAlignment="1">
      <alignment horizontal="center" vertical="center"/>
    </xf>
    <xf numFmtId="38" fontId="18" fillId="0" borderId="15" xfId="58" applyFont="1" applyBorder="1" applyAlignment="1">
      <alignment horizontal="center" vertical="center" wrapText="1"/>
    </xf>
    <xf numFmtId="218" fontId="22" fillId="0" borderId="19" xfId="58" applyNumberFormat="1" applyFont="1" applyBorder="1" applyAlignment="1">
      <alignment horizontal="center"/>
    </xf>
    <xf numFmtId="218" fontId="20" fillId="0" borderId="0" xfId="58" applyNumberFormat="1" applyFont="1" applyBorder="1" applyAlignment="1">
      <alignment/>
    </xf>
    <xf numFmtId="218" fontId="16" fillId="0" borderId="0" xfId="58" applyNumberFormat="1" applyFont="1" applyBorder="1" applyAlignment="1">
      <alignment/>
    </xf>
    <xf numFmtId="38" fontId="22" fillId="0" borderId="19" xfId="58" applyFont="1" applyBorder="1" applyAlignment="1">
      <alignment horizontal="center" vertical="top"/>
    </xf>
    <xf numFmtId="218" fontId="20" fillId="0" borderId="0" xfId="58" applyNumberFormat="1" applyFont="1" applyAlignment="1">
      <alignment/>
    </xf>
    <xf numFmtId="218" fontId="22" fillId="0" borderId="19" xfId="58" applyNumberFormat="1" applyFont="1" applyBorder="1" applyAlignment="1">
      <alignment horizontal="center" vertical="top"/>
    </xf>
    <xf numFmtId="218" fontId="20" fillId="0" borderId="0" xfId="58" applyNumberFormat="1" applyFont="1" applyBorder="1" applyAlignment="1">
      <alignment vertical="top"/>
    </xf>
    <xf numFmtId="218" fontId="20" fillId="0" borderId="0" xfId="58" applyNumberFormat="1" applyFont="1" applyAlignment="1">
      <alignment vertical="top"/>
    </xf>
    <xf numFmtId="218" fontId="16" fillId="0" borderId="0" xfId="58" applyNumberFormat="1" applyFont="1" applyBorder="1" applyAlignment="1">
      <alignment vertical="top"/>
    </xf>
    <xf numFmtId="218" fontId="20" fillId="0" borderId="0" xfId="58" applyNumberFormat="1" applyFont="1" applyBorder="1" applyAlignment="1">
      <alignment horizontal="right"/>
    </xf>
    <xf numFmtId="218" fontId="20" fillId="0" borderId="0" xfId="58" applyNumberFormat="1" applyFont="1" applyBorder="1" applyAlignment="1">
      <alignment horizontal="right" vertical="top"/>
    </xf>
    <xf numFmtId="218" fontId="20" fillId="0" borderId="0" xfId="58" applyNumberFormat="1" applyFont="1" applyAlignment="1">
      <alignment horizontal="right"/>
    </xf>
    <xf numFmtId="218" fontId="20" fillId="0" borderId="0" xfId="58" applyNumberFormat="1" applyFont="1" applyAlignment="1">
      <alignment horizontal="right" vertical="top"/>
    </xf>
    <xf numFmtId="218" fontId="12" fillId="0" borderId="0" xfId="58" applyNumberFormat="1" applyFont="1" applyAlignment="1">
      <alignment vertical="top"/>
    </xf>
    <xf numFmtId="38" fontId="12" fillId="0" borderId="0" xfId="58" applyFont="1" applyAlignment="1">
      <alignment horizontal="center" vertical="center"/>
    </xf>
    <xf numFmtId="218" fontId="22" fillId="0" borderId="0" xfId="58" applyNumberFormat="1" applyFont="1" applyBorder="1" applyAlignment="1">
      <alignment horizontal="center"/>
    </xf>
    <xf numFmtId="38" fontId="22" fillId="0" borderId="0" xfId="58" applyFont="1" applyBorder="1" applyAlignment="1">
      <alignment horizontal="center" vertical="top"/>
    </xf>
    <xf numFmtId="218" fontId="22" fillId="0" borderId="0" xfId="58" applyNumberFormat="1" applyFont="1" applyBorder="1" applyAlignment="1">
      <alignment horizontal="center" vertical="top"/>
    </xf>
    <xf numFmtId="38" fontId="20" fillId="0" borderId="0" xfId="58" applyFont="1" applyBorder="1" applyAlignment="1">
      <alignment horizontal="center" vertical="center" wrapText="1"/>
    </xf>
    <xf numFmtId="38" fontId="22" fillId="0" borderId="20" xfId="58" applyFont="1" applyBorder="1" applyAlignment="1">
      <alignment horizontal="center" vertical="center"/>
    </xf>
    <xf numFmtId="38" fontId="21" fillId="0" borderId="0" xfId="58" applyFont="1" applyBorder="1" applyAlignment="1">
      <alignment horizontal="distributed" vertical="center"/>
    </xf>
    <xf numFmtId="38" fontId="22" fillId="0" borderId="0" xfId="58" applyFont="1" applyBorder="1" applyAlignment="1">
      <alignment horizontal="distributed" vertical="center" shrinkToFit="1"/>
    </xf>
    <xf numFmtId="38" fontId="21" fillId="0" borderId="16" xfId="58" applyFont="1" applyBorder="1" applyAlignment="1">
      <alignment vertical="center"/>
    </xf>
    <xf numFmtId="218" fontId="16" fillId="0" borderId="0" xfId="58" applyNumberFormat="1" applyFont="1" applyBorder="1" applyAlignment="1">
      <alignment horizontal="right" vertical="top"/>
    </xf>
    <xf numFmtId="38" fontId="18" fillId="0" borderId="14" xfId="58" applyFont="1" applyBorder="1" applyAlignment="1">
      <alignment horizontal="center" vertical="center"/>
    </xf>
    <xf numFmtId="38" fontId="12" fillId="0" borderId="13" xfId="58" applyFont="1" applyBorder="1" applyAlignment="1">
      <alignment vertical="center"/>
    </xf>
    <xf numFmtId="38" fontId="22" fillId="0" borderId="0" xfId="58" applyFont="1" applyBorder="1" applyAlignment="1">
      <alignment horizontal="center"/>
    </xf>
    <xf numFmtId="38" fontId="21" fillId="0" borderId="19" xfId="58" applyFont="1" applyBorder="1" applyAlignment="1">
      <alignment horizontal="center"/>
    </xf>
    <xf numFmtId="38" fontId="21" fillId="0" borderId="19" xfId="58" applyFont="1" applyBorder="1" applyAlignment="1">
      <alignment horizontal="center" vertical="top"/>
    </xf>
    <xf numFmtId="38" fontId="22" fillId="0" borderId="19" xfId="58" applyFont="1" applyBorder="1" applyAlignment="1">
      <alignment horizontal="center"/>
    </xf>
    <xf numFmtId="218" fontId="16" fillId="0" borderId="0" xfId="58" applyNumberFormat="1" applyFont="1" applyBorder="1" applyAlignment="1">
      <alignment horizontal="right"/>
    </xf>
    <xf numFmtId="218" fontId="20" fillId="0" borderId="0" xfId="58" applyNumberFormat="1" applyFont="1" applyFill="1" applyBorder="1" applyAlignment="1">
      <alignment vertical="top"/>
    </xf>
    <xf numFmtId="218" fontId="20" fillId="0" borderId="0" xfId="58" applyNumberFormat="1" applyFont="1" applyFill="1" applyBorder="1" applyAlignment="1">
      <alignment/>
    </xf>
    <xf numFmtId="218" fontId="16" fillId="0" borderId="0" xfId="58" applyNumberFormat="1" applyFont="1" applyFill="1" applyBorder="1" applyAlignment="1">
      <alignment vertical="top"/>
    </xf>
    <xf numFmtId="218" fontId="16" fillId="0" borderId="0" xfId="58" applyNumberFormat="1" applyFont="1" applyFill="1" applyBorder="1" applyAlignment="1">
      <alignment horizontal="right" vertical="top"/>
    </xf>
    <xf numFmtId="218" fontId="16" fillId="0" borderId="0" xfId="58" applyNumberFormat="1" applyFont="1" applyFill="1" applyBorder="1" applyAlignment="1">
      <alignment/>
    </xf>
    <xf numFmtId="218" fontId="16" fillId="0" borderId="0" xfId="58" applyNumberFormat="1" applyFont="1" applyFill="1" applyBorder="1" applyAlignment="1">
      <alignment horizontal="right"/>
    </xf>
    <xf numFmtId="218" fontId="24" fillId="0" borderId="0" xfId="58" applyNumberFormat="1" applyFont="1" applyBorder="1" applyAlignment="1">
      <alignment/>
    </xf>
    <xf numFmtId="218" fontId="24" fillId="0" borderId="0" xfId="58" applyNumberFormat="1" applyFont="1" applyBorder="1" applyAlignment="1">
      <alignment vertical="top"/>
    </xf>
    <xf numFmtId="38" fontId="12" fillId="0" borderId="0" xfId="58" applyFont="1" applyAlignment="1">
      <alignment vertical="top"/>
    </xf>
    <xf numFmtId="38" fontId="22" fillId="0" borderId="0" xfId="58" applyFont="1" applyBorder="1" applyAlignment="1">
      <alignment horizontal="distributed" vertical="top" shrinkToFit="1"/>
    </xf>
    <xf numFmtId="218" fontId="24" fillId="0" borderId="0" xfId="58" applyNumberFormat="1" applyFont="1" applyBorder="1" applyAlignment="1">
      <alignment horizontal="right"/>
    </xf>
    <xf numFmtId="218" fontId="24" fillId="0" borderId="0" xfId="58" applyNumberFormat="1" applyFont="1" applyAlignment="1">
      <alignment vertical="top"/>
    </xf>
    <xf numFmtId="218" fontId="16" fillId="0" borderId="0" xfId="0" applyNumberFormat="1" applyFont="1" applyBorder="1" applyAlignment="1">
      <alignment horizontal="right" vertical="top"/>
    </xf>
    <xf numFmtId="38" fontId="16" fillId="0" borderId="0" xfId="58" applyFont="1" applyAlignment="1">
      <alignment vertical="center"/>
    </xf>
    <xf numFmtId="38" fontId="16" fillId="0" borderId="12" xfId="58" applyFont="1" applyFill="1" applyBorder="1" applyAlignment="1">
      <alignment horizontal="center" vertical="center"/>
    </xf>
    <xf numFmtId="38" fontId="16" fillId="0" borderId="12" xfId="58" applyFont="1" applyBorder="1" applyAlignment="1">
      <alignment horizontal="center" vertical="center"/>
    </xf>
    <xf numFmtId="38" fontId="20" fillId="0" borderId="21" xfId="58" applyFont="1" applyBorder="1" applyAlignment="1">
      <alignment horizontal="center" vertical="center"/>
    </xf>
    <xf numFmtId="38" fontId="20" fillId="0" borderId="22" xfId="58" applyFont="1" applyBorder="1" applyAlignment="1">
      <alignment horizontal="center" vertical="center"/>
    </xf>
    <xf numFmtId="38" fontId="20" fillId="0" borderId="13" xfId="58" applyFont="1" applyBorder="1" applyAlignment="1">
      <alignment horizontal="distributed" vertical="center"/>
    </xf>
    <xf numFmtId="38" fontId="20" fillId="0" borderId="0" xfId="58" applyFont="1" applyBorder="1" applyAlignment="1">
      <alignment horizontal="distributed" vertical="center"/>
    </xf>
    <xf numFmtId="38" fontId="16" fillId="0" borderId="23" xfId="58" applyFont="1" applyBorder="1" applyAlignment="1">
      <alignment horizontal="center" vertical="center"/>
    </xf>
    <xf numFmtId="38" fontId="16" fillId="0" borderId="21" xfId="58" applyFont="1" applyBorder="1" applyAlignment="1">
      <alignment horizontal="center" vertical="center"/>
    </xf>
    <xf numFmtId="38" fontId="20" fillId="0" borderId="23" xfId="58" applyFont="1" applyBorder="1" applyAlignment="1">
      <alignment horizontal="center" vertical="center"/>
    </xf>
    <xf numFmtId="38" fontId="21" fillId="0" borderId="24" xfId="58" applyFont="1" applyBorder="1" applyAlignment="1">
      <alignment horizontal="center" vertical="center"/>
    </xf>
    <xf numFmtId="38" fontId="21" fillId="0" borderId="18" xfId="58" applyFont="1" applyBorder="1" applyAlignment="1">
      <alignment horizontal="center" vertical="center"/>
    </xf>
    <xf numFmtId="38" fontId="21" fillId="0" borderId="13" xfId="58" applyFont="1" applyBorder="1" applyAlignment="1">
      <alignment horizontal="center" vertical="center"/>
    </xf>
    <xf numFmtId="38" fontId="21" fillId="0" borderId="16" xfId="58" applyFont="1" applyBorder="1" applyAlignment="1">
      <alignment horizontal="center" vertical="center"/>
    </xf>
    <xf numFmtId="38" fontId="20" fillId="0" borderId="13" xfId="58" applyFont="1" applyBorder="1" applyAlignment="1">
      <alignment horizontal="distributed" vertical="center" wrapText="1"/>
    </xf>
    <xf numFmtId="38" fontId="20" fillId="0" borderId="0" xfId="58" applyFont="1" applyBorder="1" applyAlignment="1">
      <alignment horizontal="distributed" vertical="center" wrapText="1"/>
    </xf>
    <xf numFmtId="38" fontId="22" fillId="0" borderId="0" xfId="58" applyFont="1" applyBorder="1" applyAlignment="1">
      <alignment horizontal="distributed" vertical="center" shrinkToFit="1"/>
    </xf>
    <xf numFmtId="38" fontId="22" fillId="0" borderId="0" xfId="58" applyFont="1" applyBorder="1" applyAlignment="1">
      <alignment horizontal="distributed" vertical="center"/>
    </xf>
    <xf numFmtId="0" fontId="22" fillId="0" borderId="0" xfId="58" applyNumberFormat="1" applyFont="1" applyBorder="1" applyAlignment="1">
      <alignment horizontal="distributed" vertical="center" shrinkToFit="1"/>
    </xf>
    <xf numFmtId="38" fontId="16" fillId="0" borderId="25" xfId="58" applyFont="1" applyBorder="1" applyAlignment="1">
      <alignment horizontal="center" vertical="center"/>
    </xf>
    <xf numFmtId="38" fontId="20" fillId="0" borderId="25" xfId="58" applyFont="1" applyBorder="1" applyAlignment="1">
      <alignment horizontal="center" vertical="center"/>
    </xf>
    <xf numFmtId="38" fontId="21" fillId="0" borderId="0" xfId="58" applyFont="1" applyBorder="1" applyAlignment="1">
      <alignment horizontal="center" vertical="center"/>
    </xf>
    <xf numFmtId="38" fontId="21" fillId="0" borderId="14" xfId="58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tabSelected="1" workbookViewId="0" topLeftCell="A1">
      <selection activeCell="A2" sqref="A2"/>
    </sheetView>
  </sheetViews>
  <sheetFormatPr defaultColWidth="8.796875" defaultRowHeight="14.25"/>
  <cols>
    <col min="1" max="1" width="1.203125" style="3" customWidth="1"/>
    <col min="2" max="2" width="13.19921875" style="3" customWidth="1"/>
    <col min="3" max="3" width="0.8984375" style="3" customWidth="1"/>
    <col min="4" max="4" width="4.69921875" style="49" customWidth="1"/>
    <col min="5" max="5" width="0.8984375" style="49" customWidth="1"/>
    <col min="6" max="13" width="7.69921875" style="3" customWidth="1"/>
    <col min="14" max="14" width="8.69921875" style="3" customWidth="1"/>
    <col min="15" max="25" width="8.19921875" style="3" customWidth="1"/>
    <col min="26" max="16384" width="9" style="3" customWidth="1"/>
  </cols>
  <sheetData>
    <row r="1" spans="1:25" ht="15" customHeight="1">
      <c r="A1" s="17" t="s">
        <v>55</v>
      </c>
      <c r="B1" s="17"/>
      <c r="C1" s="17"/>
      <c r="Y1" s="8" t="s">
        <v>55</v>
      </c>
    </row>
    <row r="2" ht="15" customHeight="1"/>
    <row r="3" ht="21" customHeight="1"/>
    <row r="4" ht="15" customHeight="1">
      <c r="R4" s="17"/>
    </row>
    <row r="5" spans="1:3" ht="18.75" customHeight="1">
      <c r="A5" s="1" t="s">
        <v>52</v>
      </c>
      <c r="B5" s="1"/>
      <c r="C5" s="1"/>
    </row>
    <row r="6" spans="1:2" ht="16.5" customHeight="1" thickBot="1">
      <c r="A6" s="74" t="s">
        <v>32</v>
      </c>
      <c r="B6" s="74"/>
    </row>
    <row r="7" spans="1:25" ht="18.75" customHeight="1" thickTop="1">
      <c r="A7" s="89" t="s">
        <v>33</v>
      </c>
      <c r="B7" s="89"/>
      <c r="C7" s="89"/>
      <c r="D7" s="89"/>
      <c r="E7" s="90"/>
      <c r="F7" s="88" t="s">
        <v>39</v>
      </c>
      <c r="G7" s="82"/>
      <c r="H7" s="82"/>
      <c r="I7" s="83"/>
      <c r="J7" s="88" t="s">
        <v>40</v>
      </c>
      <c r="K7" s="82"/>
      <c r="L7" s="82"/>
      <c r="M7" s="83"/>
      <c r="N7" s="88" t="s">
        <v>41</v>
      </c>
      <c r="O7" s="82"/>
      <c r="P7" s="82"/>
      <c r="Q7" s="83"/>
      <c r="R7" s="88" t="s">
        <v>42</v>
      </c>
      <c r="S7" s="82"/>
      <c r="T7" s="82"/>
      <c r="U7" s="83"/>
      <c r="V7" s="86" t="s">
        <v>43</v>
      </c>
      <c r="W7" s="87"/>
      <c r="X7" s="87"/>
      <c r="Y7" s="87"/>
    </row>
    <row r="8" spans="1:25" ht="26.25" customHeight="1">
      <c r="A8" s="91"/>
      <c r="B8" s="91"/>
      <c r="C8" s="91"/>
      <c r="D8" s="91"/>
      <c r="E8" s="92"/>
      <c r="F8" s="54" t="s">
        <v>0</v>
      </c>
      <c r="G8" s="19" t="s">
        <v>35</v>
      </c>
      <c r="H8" s="19" t="s">
        <v>36</v>
      </c>
      <c r="I8" s="20" t="s">
        <v>2</v>
      </c>
      <c r="J8" s="21" t="s">
        <v>0</v>
      </c>
      <c r="K8" s="19" t="s">
        <v>35</v>
      </c>
      <c r="L8" s="19" t="s">
        <v>36</v>
      </c>
      <c r="M8" s="20" t="s">
        <v>2</v>
      </c>
      <c r="N8" s="21" t="s">
        <v>0</v>
      </c>
      <c r="O8" s="19" t="s">
        <v>35</v>
      </c>
      <c r="P8" s="19" t="s">
        <v>36</v>
      </c>
      <c r="Q8" s="20" t="s">
        <v>2</v>
      </c>
      <c r="R8" s="21" t="s">
        <v>0</v>
      </c>
      <c r="S8" s="19" t="s">
        <v>35</v>
      </c>
      <c r="T8" s="19" t="s">
        <v>36</v>
      </c>
      <c r="U8" s="20" t="s">
        <v>2</v>
      </c>
      <c r="V8" s="33" t="s">
        <v>0</v>
      </c>
      <c r="W8" s="34" t="s">
        <v>35</v>
      </c>
      <c r="X8" s="34" t="s">
        <v>36</v>
      </c>
      <c r="Y8" s="33" t="s">
        <v>2</v>
      </c>
    </row>
    <row r="9" spans="1:25" ht="4.5" customHeight="1">
      <c r="A9" s="31"/>
      <c r="B9" s="31"/>
      <c r="C9" s="31"/>
      <c r="D9" s="31"/>
      <c r="E9" s="22"/>
      <c r="F9" s="24"/>
      <c r="G9" s="24"/>
      <c r="H9" s="24"/>
      <c r="I9" s="24"/>
      <c r="J9" s="24"/>
      <c r="K9" s="24"/>
      <c r="L9" s="24"/>
      <c r="M9" s="24"/>
      <c r="V9" s="59"/>
      <c r="W9" s="59"/>
      <c r="X9" s="59"/>
      <c r="Y9" s="59"/>
    </row>
    <row r="10" spans="2:25" ht="16.5" customHeight="1">
      <c r="B10" s="85" t="s">
        <v>44</v>
      </c>
      <c r="C10" s="7"/>
      <c r="D10" s="50" t="s">
        <v>3</v>
      </c>
      <c r="E10" s="35"/>
      <c r="F10" s="36">
        <f aca="true" t="shared" si="0" ref="F10:X10">SUM(F12,F14,F16,F18,F20,F22,F24,F26,F28,F30)</f>
        <v>914923</v>
      </c>
      <c r="G10" s="36">
        <f t="shared" si="0"/>
        <v>121550</v>
      </c>
      <c r="H10" s="36">
        <f t="shared" si="0"/>
        <v>3732</v>
      </c>
      <c r="I10" s="36">
        <f t="shared" si="0"/>
        <v>789641</v>
      </c>
      <c r="J10" s="36">
        <f t="shared" si="0"/>
        <v>925099</v>
      </c>
      <c r="K10" s="36">
        <f t="shared" si="0"/>
        <v>125657</v>
      </c>
      <c r="L10" s="36">
        <f t="shared" si="0"/>
        <v>5734</v>
      </c>
      <c r="M10" s="36">
        <f t="shared" si="0"/>
        <v>793708</v>
      </c>
      <c r="N10" s="36">
        <f t="shared" si="0"/>
        <v>894283</v>
      </c>
      <c r="O10" s="36">
        <f t="shared" si="0"/>
        <v>122132</v>
      </c>
      <c r="P10" s="36">
        <f t="shared" si="0"/>
        <v>7140</v>
      </c>
      <c r="Q10" s="36">
        <f t="shared" si="0"/>
        <v>765011</v>
      </c>
      <c r="R10" s="36">
        <f t="shared" si="0"/>
        <v>883200</v>
      </c>
      <c r="S10" s="36">
        <f t="shared" si="0"/>
        <v>121758</v>
      </c>
      <c r="T10" s="36">
        <f t="shared" si="0"/>
        <v>5873</v>
      </c>
      <c r="U10" s="36">
        <f t="shared" si="0"/>
        <v>755569</v>
      </c>
      <c r="V10" s="37">
        <f t="shared" si="0"/>
        <v>811628</v>
      </c>
      <c r="W10" s="37">
        <f t="shared" si="0"/>
        <v>115345</v>
      </c>
      <c r="X10" s="37">
        <f t="shared" si="0"/>
        <v>5154</v>
      </c>
      <c r="Y10" s="37">
        <f>SUM(Y12,Y14,Y16,Y18,Y20,Y22,Y24,Y26,Y28,Y30)</f>
        <v>691129</v>
      </c>
    </row>
    <row r="11" spans="2:25" ht="20.25" customHeight="1">
      <c r="B11" s="85"/>
      <c r="C11" s="7"/>
      <c r="D11" s="51" t="s">
        <v>4</v>
      </c>
      <c r="E11" s="38"/>
      <c r="F11" s="15">
        <f aca="true" t="shared" si="1" ref="F11:X11">SUM(F13,F15,F17,F19,F21,F23,F25,F27,F29,F31)</f>
        <v>41129</v>
      </c>
      <c r="G11" s="15">
        <f t="shared" si="1"/>
        <v>4775</v>
      </c>
      <c r="H11" s="15">
        <f t="shared" si="1"/>
        <v>120</v>
      </c>
      <c r="I11" s="15">
        <f t="shared" si="1"/>
        <v>36234</v>
      </c>
      <c r="J11" s="15">
        <f t="shared" si="1"/>
        <v>41377</v>
      </c>
      <c r="K11" s="15">
        <f t="shared" si="1"/>
        <v>4594</v>
      </c>
      <c r="L11" s="15">
        <f t="shared" si="1"/>
        <v>123</v>
      </c>
      <c r="M11" s="15">
        <f t="shared" si="1"/>
        <v>36660</v>
      </c>
      <c r="N11" s="15">
        <f t="shared" si="1"/>
        <v>39830</v>
      </c>
      <c r="O11" s="15">
        <f t="shared" si="1"/>
        <v>4275</v>
      </c>
      <c r="P11" s="15">
        <f t="shared" si="1"/>
        <v>174</v>
      </c>
      <c r="Q11" s="15">
        <f t="shared" si="1"/>
        <v>35381</v>
      </c>
      <c r="R11" s="15">
        <f t="shared" si="1"/>
        <v>39757</v>
      </c>
      <c r="S11" s="15">
        <f t="shared" si="1"/>
        <v>4320</v>
      </c>
      <c r="T11" s="15">
        <f t="shared" si="1"/>
        <v>106</v>
      </c>
      <c r="U11" s="15">
        <f t="shared" si="1"/>
        <v>35331</v>
      </c>
      <c r="V11" s="43">
        <f t="shared" si="1"/>
        <v>37929</v>
      </c>
      <c r="W11" s="43">
        <f t="shared" si="1"/>
        <v>4236</v>
      </c>
      <c r="X11" s="43">
        <f t="shared" si="1"/>
        <v>92</v>
      </c>
      <c r="Y11" s="43">
        <f>SUM(Y13,Y15,Y17,Y19,Y21,Y23,Y25,Y27,Y29,Y31)</f>
        <v>33601</v>
      </c>
    </row>
    <row r="12" spans="2:25" ht="22.5" customHeight="1">
      <c r="B12" s="93" t="s">
        <v>34</v>
      </c>
      <c r="C12" s="53"/>
      <c r="D12" s="50" t="s">
        <v>3</v>
      </c>
      <c r="E12" s="35"/>
      <c r="F12" s="36">
        <v>240746</v>
      </c>
      <c r="G12" s="36">
        <v>28638</v>
      </c>
      <c r="H12" s="36">
        <v>3090</v>
      </c>
      <c r="I12" s="36">
        <v>209018</v>
      </c>
      <c r="J12" s="36">
        <v>237340</v>
      </c>
      <c r="K12" s="36">
        <v>29309</v>
      </c>
      <c r="L12" s="36">
        <v>5205</v>
      </c>
      <c r="M12" s="36">
        <v>202826</v>
      </c>
      <c r="N12" s="39">
        <v>228888</v>
      </c>
      <c r="O12" s="39">
        <v>27245</v>
      </c>
      <c r="P12" s="39">
        <v>5181</v>
      </c>
      <c r="Q12" s="39">
        <v>196462</v>
      </c>
      <c r="R12" s="39">
        <v>232319</v>
      </c>
      <c r="S12" s="39">
        <v>27147</v>
      </c>
      <c r="T12" s="39">
        <v>4488</v>
      </c>
      <c r="U12" s="39">
        <v>200684</v>
      </c>
      <c r="V12" s="37">
        <v>220036</v>
      </c>
      <c r="W12" s="37">
        <v>20333</v>
      </c>
      <c r="X12" s="37">
        <v>4938</v>
      </c>
      <c r="Y12" s="37">
        <v>194765</v>
      </c>
    </row>
    <row r="13" spans="2:25" ht="22.5" customHeight="1">
      <c r="B13" s="94"/>
      <c r="C13" s="7"/>
      <c r="D13" s="52" t="s">
        <v>4</v>
      </c>
      <c r="E13" s="40"/>
      <c r="F13" s="41">
        <v>10331</v>
      </c>
      <c r="G13" s="41">
        <v>1097</v>
      </c>
      <c r="H13" s="41">
        <v>73</v>
      </c>
      <c r="I13" s="41">
        <v>9161</v>
      </c>
      <c r="J13" s="41">
        <v>9939</v>
      </c>
      <c r="K13" s="41">
        <v>916</v>
      </c>
      <c r="L13" s="41">
        <v>90</v>
      </c>
      <c r="M13" s="41">
        <v>8933</v>
      </c>
      <c r="N13" s="42">
        <v>9250</v>
      </c>
      <c r="O13" s="42">
        <v>738</v>
      </c>
      <c r="P13" s="42">
        <v>106</v>
      </c>
      <c r="Q13" s="42">
        <v>8406</v>
      </c>
      <c r="R13" s="42">
        <v>9245</v>
      </c>
      <c r="S13" s="42">
        <v>746</v>
      </c>
      <c r="T13" s="42">
        <v>74</v>
      </c>
      <c r="U13" s="42">
        <v>8425</v>
      </c>
      <c r="V13" s="43">
        <v>9283</v>
      </c>
      <c r="W13" s="43">
        <v>592</v>
      </c>
      <c r="X13" s="43">
        <v>83</v>
      </c>
      <c r="Y13" s="43">
        <v>8608</v>
      </c>
    </row>
    <row r="14" spans="2:25" ht="22.5" customHeight="1">
      <c r="B14" s="84" t="s">
        <v>5</v>
      </c>
      <c r="C14" s="7"/>
      <c r="D14" s="50" t="s">
        <v>3</v>
      </c>
      <c r="E14" s="35"/>
      <c r="F14" s="36">
        <v>97294</v>
      </c>
      <c r="G14" s="36">
        <v>13022</v>
      </c>
      <c r="H14" s="36">
        <v>49</v>
      </c>
      <c r="I14" s="36">
        <v>84223</v>
      </c>
      <c r="J14" s="36">
        <v>94283</v>
      </c>
      <c r="K14" s="36">
        <v>10929</v>
      </c>
      <c r="L14" s="44" t="s">
        <v>45</v>
      </c>
      <c r="M14" s="36">
        <v>83354</v>
      </c>
      <c r="N14" s="39">
        <v>97632</v>
      </c>
      <c r="O14" s="39">
        <v>11646</v>
      </c>
      <c r="P14" s="39">
        <v>1250</v>
      </c>
      <c r="Q14" s="39">
        <v>84736</v>
      </c>
      <c r="R14" s="39">
        <v>88700</v>
      </c>
      <c r="S14" s="39">
        <v>7995</v>
      </c>
      <c r="T14" s="39">
        <v>890</v>
      </c>
      <c r="U14" s="39">
        <v>79815</v>
      </c>
      <c r="V14" s="37">
        <v>76312</v>
      </c>
      <c r="W14" s="37">
        <v>6279</v>
      </c>
      <c r="X14" s="65" t="s">
        <v>53</v>
      </c>
      <c r="Y14" s="37">
        <v>70033</v>
      </c>
    </row>
    <row r="15" spans="2:25" ht="22.5" customHeight="1">
      <c r="B15" s="85"/>
      <c r="C15" s="7"/>
      <c r="D15" s="52" t="s">
        <v>4</v>
      </c>
      <c r="E15" s="40"/>
      <c r="F15" s="41">
        <v>4632</v>
      </c>
      <c r="G15" s="41">
        <v>626</v>
      </c>
      <c r="H15" s="41">
        <v>7</v>
      </c>
      <c r="I15" s="41">
        <v>3999</v>
      </c>
      <c r="J15" s="41">
        <v>4638</v>
      </c>
      <c r="K15" s="41">
        <v>600</v>
      </c>
      <c r="L15" s="45" t="s">
        <v>45</v>
      </c>
      <c r="M15" s="41">
        <v>4038</v>
      </c>
      <c r="N15" s="42">
        <v>4597</v>
      </c>
      <c r="O15" s="42">
        <v>520</v>
      </c>
      <c r="P15" s="42">
        <v>32</v>
      </c>
      <c r="Q15" s="42">
        <v>4045</v>
      </c>
      <c r="R15" s="42">
        <v>4531</v>
      </c>
      <c r="S15" s="42">
        <v>488</v>
      </c>
      <c r="T15" s="42">
        <v>22</v>
      </c>
      <c r="U15" s="42">
        <v>4021</v>
      </c>
      <c r="V15" s="43">
        <v>4442</v>
      </c>
      <c r="W15" s="43">
        <v>548</v>
      </c>
      <c r="X15" s="58" t="s">
        <v>53</v>
      </c>
      <c r="Y15" s="43">
        <v>3894</v>
      </c>
    </row>
    <row r="16" spans="2:25" ht="22.5" customHeight="1">
      <c r="B16" s="85" t="s">
        <v>6</v>
      </c>
      <c r="C16" s="7"/>
      <c r="D16" s="50" t="s">
        <v>3</v>
      </c>
      <c r="E16" s="35"/>
      <c r="F16" s="36">
        <v>98777</v>
      </c>
      <c r="G16" s="36">
        <v>15565</v>
      </c>
      <c r="H16" s="36">
        <v>222</v>
      </c>
      <c r="I16" s="36">
        <v>82990</v>
      </c>
      <c r="J16" s="36">
        <v>102078</v>
      </c>
      <c r="K16" s="36">
        <v>18486</v>
      </c>
      <c r="L16" s="36">
        <v>36</v>
      </c>
      <c r="M16" s="36">
        <v>83556</v>
      </c>
      <c r="N16" s="39">
        <v>93088</v>
      </c>
      <c r="O16" s="39">
        <v>17478</v>
      </c>
      <c r="P16" s="39">
        <v>148</v>
      </c>
      <c r="Q16" s="39">
        <v>75462</v>
      </c>
      <c r="R16" s="39">
        <v>92421</v>
      </c>
      <c r="S16" s="39">
        <v>17747</v>
      </c>
      <c r="T16" s="39">
        <v>45</v>
      </c>
      <c r="U16" s="39">
        <v>74629</v>
      </c>
      <c r="V16" s="37">
        <v>88164</v>
      </c>
      <c r="W16" s="37">
        <v>15689</v>
      </c>
      <c r="X16" s="37">
        <v>9</v>
      </c>
      <c r="Y16" s="37">
        <v>72466</v>
      </c>
    </row>
    <row r="17" spans="2:25" ht="22.5" customHeight="1">
      <c r="B17" s="85"/>
      <c r="C17" s="7"/>
      <c r="D17" s="52" t="s">
        <v>4</v>
      </c>
      <c r="E17" s="40"/>
      <c r="F17" s="41">
        <v>4638</v>
      </c>
      <c r="G17" s="41">
        <v>554</v>
      </c>
      <c r="H17" s="41">
        <v>11</v>
      </c>
      <c r="I17" s="41">
        <v>4073</v>
      </c>
      <c r="J17" s="41">
        <v>4836</v>
      </c>
      <c r="K17" s="41">
        <v>575</v>
      </c>
      <c r="L17" s="41">
        <v>3</v>
      </c>
      <c r="M17" s="41">
        <v>4258</v>
      </c>
      <c r="N17" s="42">
        <v>4597</v>
      </c>
      <c r="O17" s="42">
        <v>598</v>
      </c>
      <c r="P17" s="42">
        <v>12</v>
      </c>
      <c r="Q17" s="42">
        <v>3987</v>
      </c>
      <c r="R17" s="42">
        <v>4673</v>
      </c>
      <c r="S17" s="42">
        <v>610</v>
      </c>
      <c r="T17" s="42">
        <v>5</v>
      </c>
      <c r="U17" s="42">
        <v>4058</v>
      </c>
      <c r="V17" s="43">
        <v>4522</v>
      </c>
      <c r="W17" s="43">
        <v>547</v>
      </c>
      <c r="X17" s="43">
        <v>1</v>
      </c>
      <c r="Y17" s="43">
        <v>3974</v>
      </c>
    </row>
    <row r="18" spans="2:25" ht="22.5" customHeight="1">
      <c r="B18" s="85" t="s">
        <v>7</v>
      </c>
      <c r="C18" s="7"/>
      <c r="D18" s="50" t="s">
        <v>3</v>
      </c>
      <c r="E18" s="35"/>
      <c r="F18" s="36">
        <v>118784</v>
      </c>
      <c r="G18" s="36">
        <v>9372</v>
      </c>
      <c r="H18" s="44" t="s">
        <v>45</v>
      </c>
      <c r="I18" s="36">
        <v>109412</v>
      </c>
      <c r="J18" s="36">
        <v>117787</v>
      </c>
      <c r="K18" s="36">
        <v>5487</v>
      </c>
      <c r="L18" s="36">
        <v>30</v>
      </c>
      <c r="M18" s="36">
        <v>112270</v>
      </c>
      <c r="N18" s="39">
        <v>112208</v>
      </c>
      <c r="O18" s="39">
        <v>5678</v>
      </c>
      <c r="P18" s="39">
        <v>60</v>
      </c>
      <c r="Q18" s="39">
        <v>106470</v>
      </c>
      <c r="R18" s="39">
        <v>113229</v>
      </c>
      <c r="S18" s="39">
        <v>10010</v>
      </c>
      <c r="T18" s="39">
        <v>200</v>
      </c>
      <c r="U18" s="39">
        <v>103019</v>
      </c>
      <c r="V18" s="37">
        <v>105450</v>
      </c>
      <c r="W18" s="37">
        <v>6148</v>
      </c>
      <c r="X18" s="65" t="s">
        <v>53</v>
      </c>
      <c r="Y18" s="37">
        <v>99302</v>
      </c>
    </row>
    <row r="19" spans="2:25" ht="22.5" customHeight="1">
      <c r="B19" s="85"/>
      <c r="C19" s="7"/>
      <c r="D19" s="52" t="s">
        <v>4</v>
      </c>
      <c r="E19" s="40"/>
      <c r="F19" s="41">
        <v>4769</v>
      </c>
      <c r="G19" s="41">
        <v>446</v>
      </c>
      <c r="H19" s="45" t="s">
        <v>45</v>
      </c>
      <c r="I19" s="41">
        <v>4323</v>
      </c>
      <c r="J19" s="41">
        <v>4808</v>
      </c>
      <c r="K19" s="41">
        <v>457</v>
      </c>
      <c r="L19" s="41">
        <v>2</v>
      </c>
      <c r="M19" s="41">
        <v>4349</v>
      </c>
      <c r="N19" s="42">
        <v>4585</v>
      </c>
      <c r="O19" s="42">
        <v>420</v>
      </c>
      <c r="P19" s="42">
        <v>6</v>
      </c>
      <c r="Q19" s="42">
        <v>4159</v>
      </c>
      <c r="R19" s="42">
        <v>4548</v>
      </c>
      <c r="S19" s="42">
        <v>431</v>
      </c>
      <c r="T19" s="42">
        <v>1</v>
      </c>
      <c r="U19" s="42">
        <v>4116</v>
      </c>
      <c r="V19" s="43">
        <v>4420</v>
      </c>
      <c r="W19" s="43">
        <v>360</v>
      </c>
      <c r="X19" s="58" t="s">
        <v>53</v>
      </c>
      <c r="Y19" s="43">
        <v>4060</v>
      </c>
    </row>
    <row r="20" spans="2:25" ht="22.5" customHeight="1">
      <c r="B20" s="84" t="s">
        <v>8</v>
      </c>
      <c r="C20" s="7"/>
      <c r="D20" s="50" t="s">
        <v>3</v>
      </c>
      <c r="E20" s="35"/>
      <c r="F20" s="36">
        <v>83752</v>
      </c>
      <c r="G20" s="36">
        <v>9896</v>
      </c>
      <c r="H20" s="36">
        <v>33</v>
      </c>
      <c r="I20" s="36">
        <v>73823</v>
      </c>
      <c r="J20" s="36">
        <v>90402</v>
      </c>
      <c r="K20" s="36">
        <v>14887</v>
      </c>
      <c r="L20" s="36">
        <v>364</v>
      </c>
      <c r="M20" s="36">
        <v>75151</v>
      </c>
      <c r="N20" s="39">
        <v>92726</v>
      </c>
      <c r="O20" s="39">
        <v>17051</v>
      </c>
      <c r="P20" s="39">
        <v>71</v>
      </c>
      <c r="Q20" s="39">
        <v>75604</v>
      </c>
      <c r="R20" s="39">
        <v>90723</v>
      </c>
      <c r="S20" s="39">
        <v>15159</v>
      </c>
      <c r="T20" s="46" t="s">
        <v>46</v>
      </c>
      <c r="U20" s="39">
        <v>75564</v>
      </c>
      <c r="V20" s="37">
        <v>42140</v>
      </c>
      <c r="W20" s="37">
        <v>6100</v>
      </c>
      <c r="X20" s="65" t="s">
        <v>53</v>
      </c>
      <c r="Y20" s="37">
        <v>36040</v>
      </c>
    </row>
    <row r="21" spans="2:25" ht="22.5" customHeight="1">
      <c r="B21" s="85"/>
      <c r="C21" s="7"/>
      <c r="D21" s="52" t="s">
        <v>4</v>
      </c>
      <c r="E21" s="40"/>
      <c r="F21" s="41">
        <v>3369</v>
      </c>
      <c r="G21" s="41">
        <v>374</v>
      </c>
      <c r="H21" s="41">
        <v>2</v>
      </c>
      <c r="I21" s="41">
        <v>2993</v>
      </c>
      <c r="J21" s="41">
        <v>3560</v>
      </c>
      <c r="K21" s="41">
        <v>403</v>
      </c>
      <c r="L21" s="41">
        <v>13</v>
      </c>
      <c r="M21" s="41">
        <v>3144</v>
      </c>
      <c r="N21" s="42">
        <v>3644</v>
      </c>
      <c r="O21" s="42">
        <v>469</v>
      </c>
      <c r="P21" s="42">
        <v>5</v>
      </c>
      <c r="Q21" s="42">
        <v>3170</v>
      </c>
      <c r="R21" s="42">
        <v>3643</v>
      </c>
      <c r="S21" s="42">
        <v>397</v>
      </c>
      <c r="T21" s="47" t="s">
        <v>46</v>
      </c>
      <c r="U21" s="42">
        <v>3246</v>
      </c>
      <c r="V21" s="43">
        <v>1851</v>
      </c>
      <c r="W21" s="43">
        <v>317</v>
      </c>
      <c r="X21" s="58" t="s">
        <v>53</v>
      </c>
      <c r="Y21" s="43">
        <v>1534</v>
      </c>
    </row>
    <row r="22" spans="2:25" ht="22.5" customHeight="1">
      <c r="B22" s="84" t="s">
        <v>9</v>
      </c>
      <c r="C22" s="7"/>
      <c r="D22" s="50" t="s">
        <v>3</v>
      </c>
      <c r="E22" s="35"/>
      <c r="F22" s="36">
        <v>68387</v>
      </c>
      <c r="G22" s="36">
        <v>10928</v>
      </c>
      <c r="H22" s="36">
        <v>206</v>
      </c>
      <c r="I22" s="36">
        <v>57253</v>
      </c>
      <c r="J22" s="36">
        <v>71068</v>
      </c>
      <c r="K22" s="36">
        <v>9091</v>
      </c>
      <c r="L22" s="36">
        <v>66</v>
      </c>
      <c r="M22" s="36">
        <v>61911</v>
      </c>
      <c r="N22" s="39">
        <v>67050</v>
      </c>
      <c r="O22" s="39">
        <v>9150</v>
      </c>
      <c r="P22" s="46" t="s">
        <v>46</v>
      </c>
      <c r="Q22" s="39">
        <v>57900</v>
      </c>
      <c r="R22" s="39">
        <v>61618</v>
      </c>
      <c r="S22" s="39">
        <v>6410</v>
      </c>
      <c r="T22" s="46" t="s">
        <v>46</v>
      </c>
      <c r="U22" s="39">
        <v>55208</v>
      </c>
      <c r="V22" s="37">
        <v>57485</v>
      </c>
      <c r="W22" s="37">
        <v>6154</v>
      </c>
      <c r="X22" s="65" t="s">
        <v>53</v>
      </c>
      <c r="Y22" s="37">
        <v>51331</v>
      </c>
    </row>
    <row r="23" spans="2:35" ht="22.5" customHeight="1">
      <c r="B23" s="85"/>
      <c r="C23" s="7"/>
      <c r="D23" s="52" t="s">
        <v>4</v>
      </c>
      <c r="E23" s="40"/>
      <c r="F23" s="41">
        <v>3602</v>
      </c>
      <c r="G23" s="41">
        <v>481</v>
      </c>
      <c r="H23" s="41">
        <v>15</v>
      </c>
      <c r="I23" s="41">
        <v>3106</v>
      </c>
      <c r="J23" s="41">
        <v>3567</v>
      </c>
      <c r="K23" s="41">
        <v>416</v>
      </c>
      <c r="L23" s="41">
        <v>6</v>
      </c>
      <c r="M23" s="41">
        <v>3145</v>
      </c>
      <c r="N23" s="42">
        <v>3402</v>
      </c>
      <c r="O23" s="42">
        <v>432</v>
      </c>
      <c r="P23" s="47" t="s">
        <v>46</v>
      </c>
      <c r="Q23" s="42">
        <v>2970</v>
      </c>
      <c r="R23" s="42">
        <v>3241</v>
      </c>
      <c r="S23" s="42">
        <v>397</v>
      </c>
      <c r="T23" s="47" t="s">
        <v>46</v>
      </c>
      <c r="U23" s="42">
        <v>2844</v>
      </c>
      <c r="V23" s="43">
        <v>3153</v>
      </c>
      <c r="W23" s="43">
        <v>441</v>
      </c>
      <c r="X23" s="58" t="s">
        <v>53</v>
      </c>
      <c r="Y23" s="43">
        <v>2712</v>
      </c>
      <c r="Z23" s="48"/>
      <c r="AA23" s="48"/>
      <c r="AB23" s="48"/>
      <c r="AC23" s="48"/>
      <c r="AD23" s="48"/>
      <c r="AE23" s="48"/>
      <c r="AF23" s="48"/>
      <c r="AG23" s="48"/>
      <c r="AH23" s="48"/>
      <c r="AI23" s="48"/>
    </row>
    <row r="24" spans="2:25" ht="22.5" customHeight="1">
      <c r="B24" s="84" t="s">
        <v>10</v>
      </c>
      <c r="C24" s="7"/>
      <c r="D24" s="50" t="s">
        <v>3</v>
      </c>
      <c r="E24" s="35"/>
      <c r="F24" s="36">
        <v>71246</v>
      </c>
      <c r="G24" s="36">
        <v>11555</v>
      </c>
      <c r="H24" s="36">
        <v>50</v>
      </c>
      <c r="I24" s="36">
        <v>59641</v>
      </c>
      <c r="J24" s="36">
        <v>70471</v>
      </c>
      <c r="K24" s="36">
        <v>10559</v>
      </c>
      <c r="L24" s="44" t="s">
        <v>46</v>
      </c>
      <c r="M24" s="36">
        <v>59912</v>
      </c>
      <c r="N24" s="39">
        <v>67152</v>
      </c>
      <c r="O24" s="39">
        <v>11869</v>
      </c>
      <c r="P24" s="46" t="s">
        <v>46</v>
      </c>
      <c r="Q24" s="39">
        <v>55283</v>
      </c>
      <c r="R24" s="39">
        <v>68200</v>
      </c>
      <c r="S24" s="39">
        <v>13436</v>
      </c>
      <c r="T24" s="46" t="s">
        <v>46</v>
      </c>
      <c r="U24" s="39">
        <v>54764</v>
      </c>
      <c r="V24" s="37">
        <v>69764</v>
      </c>
      <c r="W24" s="37">
        <v>16108</v>
      </c>
      <c r="X24" s="37">
        <v>45</v>
      </c>
      <c r="Y24" s="37">
        <v>53611</v>
      </c>
    </row>
    <row r="25" spans="2:25" ht="22.5" customHeight="1">
      <c r="B25" s="85"/>
      <c r="C25" s="7"/>
      <c r="D25" s="52" t="s">
        <v>4</v>
      </c>
      <c r="E25" s="40"/>
      <c r="F25" s="41">
        <v>3108</v>
      </c>
      <c r="G25" s="41">
        <v>343</v>
      </c>
      <c r="H25" s="41">
        <v>5</v>
      </c>
      <c r="I25" s="41">
        <v>2760</v>
      </c>
      <c r="J25" s="41">
        <v>3114</v>
      </c>
      <c r="K25" s="41">
        <v>311</v>
      </c>
      <c r="L25" s="45" t="s">
        <v>46</v>
      </c>
      <c r="M25" s="41">
        <v>2803</v>
      </c>
      <c r="N25" s="42">
        <v>3034</v>
      </c>
      <c r="O25" s="42">
        <v>286</v>
      </c>
      <c r="P25" s="47" t="s">
        <v>46</v>
      </c>
      <c r="Q25" s="42">
        <v>2748</v>
      </c>
      <c r="R25" s="42">
        <v>2976</v>
      </c>
      <c r="S25" s="42">
        <v>313</v>
      </c>
      <c r="T25" s="47" t="s">
        <v>46</v>
      </c>
      <c r="U25" s="42">
        <v>2663</v>
      </c>
      <c r="V25" s="43">
        <v>3114</v>
      </c>
      <c r="W25" s="43">
        <v>385</v>
      </c>
      <c r="X25" s="43">
        <v>3</v>
      </c>
      <c r="Y25" s="43">
        <v>2726</v>
      </c>
    </row>
    <row r="26" spans="2:25" ht="22.5" customHeight="1">
      <c r="B26" s="84" t="s">
        <v>11</v>
      </c>
      <c r="C26" s="7"/>
      <c r="D26" s="50" t="s">
        <v>3</v>
      </c>
      <c r="E26" s="35"/>
      <c r="F26" s="36">
        <v>65236</v>
      </c>
      <c r="G26" s="36">
        <v>10846</v>
      </c>
      <c r="H26" s="36">
        <v>30</v>
      </c>
      <c r="I26" s="36">
        <v>54360</v>
      </c>
      <c r="J26" s="36">
        <v>71871</v>
      </c>
      <c r="K26" s="36">
        <v>14284</v>
      </c>
      <c r="L26" s="44" t="s">
        <v>46</v>
      </c>
      <c r="M26" s="36">
        <v>57587</v>
      </c>
      <c r="N26" s="39">
        <v>70063</v>
      </c>
      <c r="O26" s="39">
        <v>12631</v>
      </c>
      <c r="P26" s="46" t="s">
        <v>46</v>
      </c>
      <c r="Q26" s="39">
        <v>57432</v>
      </c>
      <c r="R26" s="39">
        <v>65929</v>
      </c>
      <c r="S26" s="39">
        <v>9875</v>
      </c>
      <c r="T26" s="39">
        <v>100</v>
      </c>
      <c r="U26" s="39">
        <v>55954</v>
      </c>
      <c r="V26" s="37">
        <v>83127</v>
      </c>
      <c r="W26" s="37">
        <v>21585</v>
      </c>
      <c r="X26" s="37">
        <v>12</v>
      </c>
      <c r="Y26" s="37">
        <v>61530</v>
      </c>
    </row>
    <row r="27" spans="2:35" ht="22.5" customHeight="1">
      <c r="B27" s="85"/>
      <c r="C27" s="7"/>
      <c r="D27" s="52" t="s">
        <v>4</v>
      </c>
      <c r="E27" s="40"/>
      <c r="F27" s="41">
        <v>3231</v>
      </c>
      <c r="G27" s="41">
        <v>446</v>
      </c>
      <c r="H27" s="41">
        <v>2</v>
      </c>
      <c r="I27" s="41">
        <v>2783</v>
      </c>
      <c r="J27" s="41">
        <v>3282</v>
      </c>
      <c r="K27" s="41">
        <v>432</v>
      </c>
      <c r="L27" s="45" t="s">
        <v>46</v>
      </c>
      <c r="M27" s="41">
        <v>2850</v>
      </c>
      <c r="N27" s="42">
        <v>3414</v>
      </c>
      <c r="O27" s="42">
        <v>483</v>
      </c>
      <c r="P27" s="47" t="s">
        <v>46</v>
      </c>
      <c r="Q27" s="42">
        <v>2931</v>
      </c>
      <c r="R27" s="42">
        <v>3436</v>
      </c>
      <c r="S27" s="42">
        <v>514</v>
      </c>
      <c r="T27" s="42">
        <v>1</v>
      </c>
      <c r="U27" s="42">
        <v>2921</v>
      </c>
      <c r="V27" s="43">
        <v>3608</v>
      </c>
      <c r="W27" s="43">
        <v>479</v>
      </c>
      <c r="X27" s="43">
        <v>2</v>
      </c>
      <c r="Y27" s="43">
        <v>3127</v>
      </c>
      <c r="Z27" s="48"/>
      <c r="AA27" s="48"/>
      <c r="AB27" s="48"/>
      <c r="AC27" s="48"/>
      <c r="AD27" s="48"/>
      <c r="AE27" s="48"/>
      <c r="AF27" s="48"/>
      <c r="AG27" s="48"/>
      <c r="AH27" s="48"/>
      <c r="AI27" s="48"/>
    </row>
    <row r="28" spans="2:25" ht="22.5" customHeight="1">
      <c r="B28" s="85" t="s">
        <v>12</v>
      </c>
      <c r="C28" s="7"/>
      <c r="D28" s="50" t="s">
        <v>3</v>
      </c>
      <c r="E28" s="35"/>
      <c r="F28" s="36">
        <v>61728</v>
      </c>
      <c r="G28" s="36">
        <v>8630</v>
      </c>
      <c r="H28" s="36">
        <v>52</v>
      </c>
      <c r="I28" s="36">
        <v>53046</v>
      </c>
      <c r="J28" s="36">
        <v>61490</v>
      </c>
      <c r="K28" s="36">
        <v>10047</v>
      </c>
      <c r="L28" s="36">
        <v>33</v>
      </c>
      <c r="M28" s="36">
        <v>51410</v>
      </c>
      <c r="N28" s="39">
        <v>61734</v>
      </c>
      <c r="O28" s="39">
        <v>8478</v>
      </c>
      <c r="P28" s="39">
        <v>430</v>
      </c>
      <c r="Q28" s="39">
        <v>52826</v>
      </c>
      <c r="R28" s="39">
        <v>63382</v>
      </c>
      <c r="S28" s="39">
        <v>12018</v>
      </c>
      <c r="T28" s="39">
        <v>150</v>
      </c>
      <c r="U28" s="39">
        <v>51214</v>
      </c>
      <c r="V28" s="37">
        <v>62491</v>
      </c>
      <c r="W28" s="37">
        <v>16199</v>
      </c>
      <c r="X28" s="37">
        <v>150</v>
      </c>
      <c r="Y28" s="37">
        <v>46142</v>
      </c>
    </row>
    <row r="29" spans="2:25" ht="22.5" customHeight="1">
      <c r="B29" s="85"/>
      <c r="C29" s="7"/>
      <c r="D29" s="52" t="s">
        <v>4</v>
      </c>
      <c r="E29" s="40"/>
      <c r="F29" s="41">
        <v>2910</v>
      </c>
      <c r="G29" s="41">
        <v>281</v>
      </c>
      <c r="H29" s="41">
        <v>5</v>
      </c>
      <c r="I29" s="41">
        <v>2624</v>
      </c>
      <c r="J29" s="41">
        <v>3009</v>
      </c>
      <c r="K29" s="41">
        <v>331</v>
      </c>
      <c r="L29" s="41">
        <v>9</v>
      </c>
      <c r="M29" s="41">
        <v>2669</v>
      </c>
      <c r="N29" s="42">
        <v>3014</v>
      </c>
      <c r="O29" s="42">
        <v>254</v>
      </c>
      <c r="P29" s="42">
        <v>13</v>
      </c>
      <c r="Q29" s="42">
        <v>2747</v>
      </c>
      <c r="R29" s="42">
        <v>3068</v>
      </c>
      <c r="S29" s="42">
        <v>349</v>
      </c>
      <c r="T29" s="42">
        <v>3</v>
      </c>
      <c r="U29" s="42">
        <v>2716</v>
      </c>
      <c r="V29" s="43">
        <v>3087</v>
      </c>
      <c r="W29" s="43">
        <v>492</v>
      </c>
      <c r="X29" s="43">
        <v>3</v>
      </c>
      <c r="Y29" s="43">
        <v>2592</v>
      </c>
    </row>
    <row r="30" spans="2:25" ht="22.5" customHeight="1">
      <c r="B30" s="84" t="s">
        <v>13</v>
      </c>
      <c r="C30" s="7"/>
      <c r="D30" s="50" t="s">
        <v>3</v>
      </c>
      <c r="E30" s="35"/>
      <c r="F30" s="36">
        <v>8973</v>
      </c>
      <c r="G30" s="36">
        <v>3098</v>
      </c>
      <c r="H30" s="44" t="s">
        <v>45</v>
      </c>
      <c r="I30" s="36">
        <v>5875</v>
      </c>
      <c r="J30" s="36">
        <v>8309</v>
      </c>
      <c r="K30" s="36">
        <v>2578</v>
      </c>
      <c r="L30" s="44" t="s">
        <v>46</v>
      </c>
      <c r="M30" s="36">
        <v>5731</v>
      </c>
      <c r="N30" s="39">
        <v>3742</v>
      </c>
      <c r="O30" s="39">
        <v>906</v>
      </c>
      <c r="P30" s="46" t="s">
        <v>46</v>
      </c>
      <c r="Q30" s="39">
        <v>2836</v>
      </c>
      <c r="R30" s="39">
        <v>6679</v>
      </c>
      <c r="S30" s="39">
        <v>1961</v>
      </c>
      <c r="T30" s="46" t="s">
        <v>46</v>
      </c>
      <c r="U30" s="39">
        <v>4718</v>
      </c>
      <c r="V30" s="37">
        <v>6659</v>
      </c>
      <c r="W30" s="37">
        <v>750</v>
      </c>
      <c r="X30" s="65" t="s">
        <v>53</v>
      </c>
      <c r="Y30" s="37">
        <v>5909</v>
      </c>
    </row>
    <row r="31" spans="2:25" ht="22.5" customHeight="1">
      <c r="B31" s="85"/>
      <c r="C31" s="7"/>
      <c r="D31" s="52" t="s">
        <v>4</v>
      </c>
      <c r="E31" s="40"/>
      <c r="F31" s="41">
        <v>539</v>
      </c>
      <c r="G31" s="41">
        <v>127</v>
      </c>
      <c r="H31" s="45" t="s">
        <v>45</v>
      </c>
      <c r="I31" s="41">
        <v>412</v>
      </c>
      <c r="J31" s="41">
        <v>624</v>
      </c>
      <c r="K31" s="41">
        <v>153</v>
      </c>
      <c r="L31" s="45" t="s">
        <v>46</v>
      </c>
      <c r="M31" s="41">
        <v>471</v>
      </c>
      <c r="N31" s="42">
        <v>293</v>
      </c>
      <c r="O31" s="42">
        <v>75</v>
      </c>
      <c r="P31" s="47" t="s">
        <v>46</v>
      </c>
      <c r="Q31" s="42">
        <v>218</v>
      </c>
      <c r="R31" s="42">
        <v>396</v>
      </c>
      <c r="S31" s="42">
        <v>75</v>
      </c>
      <c r="T31" s="47" t="s">
        <v>46</v>
      </c>
      <c r="U31" s="42">
        <v>321</v>
      </c>
      <c r="V31" s="43">
        <v>449</v>
      </c>
      <c r="W31" s="43">
        <v>75</v>
      </c>
      <c r="X31" s="58" t="s">
        <v>53</v>
      </c>
      <c r="Y31" s="43">
        <v>374</v>
      </c>
    </row>
    <row r="32" spans="1:25" ht="4.5" customHeight="1">
      <c r="A32" s="30"/>
      <c r="B32" s="30"/>
      <c r="C32" s="30"/>
      <c r="D32" s="30"/>
      <c r="E32" s="18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5" customHeight="1">
      <c r="A33" s="6" t="s">
        <v>50</v>
      </c>
      <c r="B33" s="6"/>
      <c r="C33" s="6"/>
      <c r="D33" s="31"/>
      <c r="E33" s="31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5" t="s">
        <v>1</v>
      </c>
    </row>
    <row r="34" spans="1:25" ht="13.5">
      <c r="A34" s="25"/>
      <c r="B34" s="25"/>
      <c r="C34" s="25"/>
      <c r="D34" s="25"/>
      <c r="E34" s="25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>
      <c r="A35" s="2"/>
      <c r="B35" s="2"/>
      <c r="C35" s="2"/>
      <c r="D35" s="25"/>
      <c r="E35" s="2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>
      <c r="A36" s="2"/>
      <c r="B36" s="2"/>
      <c r="C36" s="2"/>
      <c r="D36" s="25"/>
      <c r="E36" s="2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>
      <c r="A37" s="2"/>
      <c r="B37" s="2"/>
      <c r="C37" s="2"/>
      <c r="D37" s="25"/>
      <c r="E37" s="2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>
      <c r="A38" s="2"/>
      <c r="B38" s="2"/>
      <c r="C38" s="2"/>
      <c r="D38" s="25"/>
      <c r="E38" s="2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>
      <c r="A39" s="2"/>
      <c r="B39" s="2"/>
      <c r="C39" s="2"/>
      <c r="D39" s="25"/>
      <c r="E39" s="2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>
      <c r="A40" s="2"/>
      <c r="B40" s="2"/>
      <c r="C40" s="2"/>
      <c r="D40" s="25"/>
      <c r="E40" s="2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>
      <c r="A41" s="2"/>
      <c r="B41" s="2"/>
      <c r="C41" s="2"/>
      <c r="D41" s="25"/>
      <c r="E41" s="2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8" ht="13.5">
      <c r="H48" s="79"/>
    </row>
  </sheetData>
  <sheetProtection/>
  <mergeCells count="17">
    <mergeCell ref="V7:Y7"/>
    <mergeCell ref="F7:I7"/>
    <mergeCell ref="J7:M7"/>
    <mergeCell ref="A7:E8"/>
    <mergeCell ref="B16:B17"/>
    <mergeCell ref="B10:B11"/>
    <mergeCell ref="N7:Q7"/>
    <mergeCell ref="R7:U7"/>
    <mergeCell ref="B12:B13"/>
    <mergeCell ref="B14:B15"/>
    <mergeCell ref="B26:B27"/>
    <mergeCell ref="B28:B29"/>
    <mergeCell ref="B30:B31"/>
    <mergeCell ref="B18:B19"/>
    <mergeCell ref="B20:B21"/>
    <mergeCell ref="B22:B23"/>
    <mergeCell ref="B24:B25"/>
  </mergeCells>
  <printOptions/>
  <pageMargins left="0.5905511811023623" right="0.5905511811023623" top="0.3937007874015748" bottom="0.7874015748031497" header="0.1968503937007874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workbookViewId="0" topLeftCell="A1">
      <selection activeCell="B2" sqref="B2"/>
    </sheetView>
  </sheetViews>
  <sheetFormatPr defaultColWidth="8.796875" defaultRowHeight="14.25"/>
  <cols>
    <col min="1" max="1" width="0.59375" style="3" customWidth="1"/>
    <col min="2" max="2" width="13.59765625" style="3" customWidth="1"/>
    <col min="3" max="3" width="0.4921875" style="3" customWidth="1"/>
    <col min="4" max="4" width="5" style="3" customWidth="1"/>
    <col min="5" max="5" width="0.4921875" style="3" customWidth="1"/>
    <col min="6" max="6" width="7.69921875" style="3" customWidth="1"/>
    <col min="7" max="7" width="7.59765625" style="3" customWidth="1"/>
    <col min="8" max="8" width="7.69921875" style="3" customWidth="1"/>
    <col min="9" max="9" width="8.09765625" style="3" customWidth="1"/>
    <col min="10" max="10" width="7.69921875" style="3" customWidth="1"/>
    <col min="11" max="11" width="7.59765625" style="3" customWidth="1"/>
    <col min="12" max="12" width="7.69921875" style="3" customWidth="1"/>
    <col min="13" max="13" width="8.19921875" style="3" customWidth="1"/>
    <col min="14" max="14" width="8" style="3" customWidth="1"/>
    <col min="15" max="25" width="8.19921875" style="3" customWidth="1"/>
    <col min="26" max="16384" width="9" style="3" customWidth="1"/>
  </cols>
  <sheetData>
    <row r="1" spans="1:25" ht="15" customHeight="1">
      <c r="A1" s="26" t="s">
        <v>55</v>
      </c>
      <c r="B1" s="26"/>
      <c r="C1" s="26"/>
      <c r="Y1" s="8" t="s">
        <v>55</v>
      </c>
    </row>
    <row r="2" spans="1:3" ht="15" customHeight="1">
      <c r="A2" s="1"/>
      <c r="B2" s="1"/>
      <c r="C2" s="1"/>
    </row>
    <row r="3" spans="1:3" ht="15.75" customHeight="1">
      <c r="A3" s="1"/>
      <c r="B3" s="1"/>
      <c r="C3" s="1"/>
    </row>
    <row r="4" spans="1:25" ht="17.25" customHeight="1" thickBot="1">
      <c r="A4" s="74" t="s">
        <v>56</v>
      </c>
      <c r="B4" s="74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" customHeight="1" thickTop="1">
      <c r="A5" s="89" t="s">
        <v>33</v>
      </c>
      <c r="B5" s="89"/>
      <c r="C5" s="89"/>
      <c r="D5" s="89"/>
      <c r="E5" s="29"/>
      <c r="F5" s="99" t="s">
        <v>39</v>
      </c>
      <c r="G5" s="99"/>
      <c r="H5" s="99"/>
      <c r="I5" s="99"/>
      <c r="J5" s="99" t="s">
        <v>40</v>
      </c>
      <c r="K5" s="99"/>
      <c r="L5" s="99"/>
      <c r="M5" s="99"/>
      <c r="N5" s="99" t="s">
        <v>41</v>
      </c>
      <c r="O5" s="99"/>
      <c r="P5" s="99"/>
      <c r="Q5" s="99"/>
      <c r="R5" s="99" t="s">
        <v>42</v>
      </c>
      <c r="S5" s="99"/>
      <c r="T5" s="99"/>
      <c r="U5" s="88"/>
      <c r="V5" s="98" t="s">
        <v>43</v>
      </c>
      <c r="W5" s="98"/>
      <c r="X5" s="98"/>
      <c r="Y5" s="86"/>
    </row>
    <row r="6" spans="1:25" ht="30.75" customHeight="1">
      <c r="A6" s="91"/>
      <c r="B6" s="91"/>
      <c r="C6" s="100"/>
      <c r="D6" s="100"/>
      <c r="E6" s="18"/>
      <c r="F6" s="27" t="s">
        <v>0</v>
      </c>
      <c r="G6" s="16" t="s">
        <v>14</v>
      </c>
      <c r="H6" s="16" t="s">
        <v>2</v>
      </c>
      <c r="I6" s="14" t="s">
        <v>37</v>
      </c>
      <c r="J6" s="10" t="s">
        <v>0</v>
      </c>
      <c r="K6" s="16" t="s">
        <v>14</v>
      </c>
      <c r="L6" s="16" t="s">
        <v>2</v>
      </c>
      <c r="M6" s="14" t="s">
        <v>37</v>
      </c>
      <c r="N6" s="10" t="s">
        <v>0</v>
      </c>
      <c r="O6" s="19" t="s">
        <v>35</v>
      </c>
      <c r="P6" s="19" t="s">
        <v>36</v>
      </c>
      <c r="Q6" s="16" t="s">
        <v>2</v>
      </c>
      <c r="R6" s="10" t="s">
        <v>0</v>
      </c>
      <c r="S6" s="19" t="s">
        <v>35</v>
      </c>
      <c r="T6" s="19" t="s">
        <v>36</v>
      </c>
      <c r="U6" s="16" t="s">
        <v>2</v>
      </c>
      <c r="V6" s="80" t="s">
        <v>0</v>
      </c>
      <c r="W6" s="34" t="s">
        <v>35</v>
      </c>
      <c r="X6" s="34" t="s">
        <v>36</v>
      </c>
      <c r="Y6" s="81" t="s">
        <v>2</v>
      </c>
    </row>
    <row r="7" spans="1:25" ht="4.5" customHeight="1">
      <c r="A7" s="31"/>
      <c r="B7" s="31"/>
      <c r="C7" s="31"/>
      <c r="D7" s="31"/>
      <c r="E7" s="22"/>
      <c r="F7" s="28"/>
      <c r="G7" s="7"/>
      <c r="H7" s="7"/>
      <c r="I7" s="28"/>
      <c r="J7" s="4"/>
      <c r="K7" s="7"/>
      <c r="L7" s="7"/>
      <c r="M7" s="28"/>
      <c r="V7" s="7"/>
      <c r="W7" s="7"/>
      <c r="X7" s="28"/>
      <c r="Y7" s="4"/>
    </row>
    <row r="8" spans="1:25" ht="16.5" customHeight="1">
      <c r="A8" s="23"/>
      <c r="B8" s="85" t="s">
        <v>38</v>
      </c>
      <c r="C8" s="55"/>
      <c r="D8" s="61" t="s">
        <v>3</v>
      </c>
      <c r="E8" s="62"/>
      <c r="F8" s="36">
        <f>SUM(F10,F12,F14,F16,F18,F20,F22,F24,F26,F28,F30,F32,F34,F36,F38,F40,F42,F44,F46,F48,F50)</f>
        <v>646850</v>
      </c>
      <c r="G8" s="36">
        <f aca="true" t="shared" si="0" ref="G8:O8">SUM(G10,G12,G14,G16,G18,G20,G22,G24,G26,G28,G30,G32,G34,G36,G38,G40,G42,G44,G46,G48,G50)</f>
        <v>281171</v>
      </c>
      <c r="H8" s="36">
        <f t="shared" si="0"/>
        <v>265129</v>
      </c>
      <c r="I8" s="36">
        <f t="shared" si="0"/>
        <v>100550</v>
      </c>
      <c r="J8" s="36">
        <f t="shared" si="0"/>
        <v>611747</v>
      </c>
      <c r="K8" s="36">
        <f t="shared" si="0"/>
        <v>268005</v>
      </c>
      <c r="L8" s="36">
        <f t="shared" si="0"/>
        <v>265916</v>
      </c>
      <c r="M8" s="36">
        <f t="shared" si="0"/>
        <v>77826</v>
      </c>
      <c r="N8" s="36">
        <f t="shared" si="0"/>
        <v>559435</v>
      </c>
      <c r="O8" s="36">
        <f t="shared" si="0"/>
        <v>53994</v>
      </c>
      <c r="P8" s="44" t="s">
        <v>45</v>
      </c>
      <c r="Q8" s="36">
        <f aca="true" t="shared" si="1" ref="Q8:Y8">SUM(Q10,Q12,Q14,Q16,Q18,Q20,Q22,Q24,Q26,Q28,Q30,Q32,Q34,Q36,Q38,Q40,Q42,Q44,Q46,Q48,Q50)</f>
        <v>505441</v>
      </c>
      <c r="R8" s="36">
        <f t="shared" si="1"/>
        <v>646972</v>
      </c>
      <c r="S8" s="36">
        <f t="shared" si="1"/>
        <v>60487</v>
      </c>
      <c r="T8" s="36">
        <f t="shared" si="1"/>
        <v>74</v>
      </c>
      <c r="U8" s="36">
        <f t="shared" si="1"/>
        <v>582668</v>
      </c>
      <c r="V8" s="37">
        <f t="shared" si="1"/>
        <v>639009</v>
      </c>
      <c r="W8" s="37">
        <f t="shared" si="1"/>
        <v>50792</v>
      </c>
      <c r="X8" s="37">
        <f t="shared" si="1"/>
        <v>1328</v>
      </c>
      <c r="Y8" s="37">
        <f t="shared" si="1"/>
        <v>586943</v>
      </c>
    </row>
    <row r="9" spans="1:25" ht="13.5" customHeight="1">
      <c r="A9" s="23"/>
      <c r="B9" s="85"/>
      <c r="C9" s="55"/>
      <c r="D9" s="51" t="s">
        <v>4</v>
      </c>
      <c r="E9" s="63"/>
      <c r="F9" s="41">
        <f aca="true" t="shared" si="2" ref="F9:O9">SUM(F11,F13,F15,F17,F19,F21,F23,F25,F27,F29,F31,F33,F35,F37,F39,F41,F43,F45,F47,F49,F51)</f>
        <v>33664</v>
      </c>
      <c r="G9" s="41">
        <f t="shared" si="2"/>
        <v>17370</v>
      </c>
      <c r="H9" s="41">
        <f t="shared" si="2"/>
        <v>14855</v>
      </c>
      <c r="I9" s="41">
        <f t="shared" si="2"/>
        <v>1439</v>
      </c>
      <c r="J9" s="41">
        <f t="shared" si="2"/>
        <v>31954</v>
      </c>
      <c r="K9" s="41">
        <f t="shared" si="2"/>
        <v>15951</v>
      </c>
      <c r="L9" s="41">
        <f t="shared" si="2"/>
        <v>14729</v>
      </c>
      <c r="M9" s="41">
        <f t="shared" si="2"/>
        <v>1274</v>
      </c>
      <c r="N9" s="41">
        <f t="shared" si="2"/>
        <v>32877</v>
      </c>
      <c r="O9" s="41">
        <f t="shared" si="2"/>
        <v>1775</v>
      </c>
      <c r="P9" s="45" t="s">
        <v>45</v>
      </c>
      <c r="Q9" s="41">
        <f aca="true" t="shared" si="3" ref="Q9:Y9">SUM(Q11,Q13,Q15,Q17,Q19,Q21,Q23,Q25,Q27,Q29,Q31,Q33,Q35,Q37,Q39,Q41,Q43,Q45,Q47,Q49,Q51)</f>
        <v>31102</v>
      </c>
      <c r="R9" s="41">
        <f t="shared" si="3"/>
        <v>37842</v>
      </c>
      <c r="S9" s="41">
        <f t="shared" si="3"/>
        <v>2064</v>
      </c>
      <c r="T9" s="41">
        <f t="shared" si="3"/>
        <v>5</v>
      </c>
      <c r="U9" s="41">
        <f t="shared" si="3"/>
        <v>35773</v>
      </c>
      <c r="V9" s="43">
        <f t="shared" si="3"/>
        <v>38809</v>
      </c>
      <c r="W9" s="43">
        <f t="shared" si="3"/>
        <v>1822</v>
      </c>
      <c r="X9" s="43">
        <f t="shared" si="3"/>
        <v>87</v>
      </c>
      <c r="Y9" s="43">
        <f t="shared" si="3"/>
        <v>36900</v>
      </c>
    </row>
    <row r="10" spans="1:25" ht="14.25" customHeight="1">
      <c r="A10" s="2"/>
      <c r="B10" s="85" t="s">
        <v>15</v>
      </c>
      <c r="C10" s="11"/>
      <c r="D10" s="61" t="s">
        <v>3</v>
      </c>
      <c r="E10" s="64"/>
      <c r="F10" s="36">
        <v>80900</v>
      </c>
      <c r="G10" s="36">
        <v>17471</v>
      </c>
      <c r="H10" s="36">
        <v>58801</v>
      </c>
      <c r="I10" s="36">
        <v>4628</v>
      </c>
      <c r="J10" s="36">
        <v>78803</v>
      </c>
      <c r="K10" s="36">
        <v>16361</v>
      </c>
      <c r="L10" s="36">
        <v>57532</v>
      </c>
      <c r="M10" s="36">
        <v>4910</v>
      </c>
      <c r="N10" s="72">
        <f>SUM(O10:Q10)</f>
        <v>74926</v>
      </c>
      <c r="O10" s="39">
        <v>5911</v>
      </c>
      <c r="P10" s="46" t="s">
        <v>45</v>
      </c>
      <c r="Q10" s="39">
        <v>69015</v>
      </c>
      <c r="R10" s="36">
        <f aca="true" t="shared" si="4" ref="R10:R21">SUM(S10:U10)</f>
        <v>79626</v>
      </c>
      <c r="S10" s="39">
        <v>5406</v>
      </c>
      <c r="T10" s="46" t="s">
        <v>45</v>
      </c>
      <c r="U10" s="39">
        <v>74220</v>
      </c>
      <c r="V10" s="37">
        <v>87425</v>
      </c>
      <c r="W10" s="37">
        <v>5485</v>
      </c>
      <c r="X10" s="65" t="s">
        <v>53</v>
      </c>
      <c r="Y10" s="37">
        <v>81940</v>
      </c>
    </row>
    <row r="11" spans="1:25" ht="15" customHeight="1">
      <c r="A11" s="2"/>
      <c r="B11" s="85"/>
      <c r="C11" s="11"/>
      <c r="D11" s="51" t="s">
        <v>4</v>
      </c>
      <c r="E11" s="38"/>
      <c r="F11" s="41">
        <v>4064</v>
      </c>
      <c r="G11" s="66">
        <v>1051</v>
      </c>
      <c r="H11" s="41">
        <v>2948</v>
      </c>
      <c r="I11" s="41">
        <v>65</v>
      </c>
      <c r="J11" s="41">
        <v>4044</v>
      </c>
      <c r="K11" s="66">
        <v>1019</v>
      </c>
      <c r="L11" s="66">
        <v>2944</v>
      </c>
      <c r="M11" s="66">
        <v>81</v>
      </c>
      <c r="N11" s="73">
        <f>SUM(O11:Q11)</f>
        <v>4021</v>
      </c>
      <c r="O11" s="42">
        <v>142</v>
      </c>
      <c r="P11" s="47" t="s">
        <v>45</v>
      </c>
      <c r="Q11" s="42">
        <v>3879</v>
      </c>
      <c r="R11" s="41">
        <f t="shared" si="4"/>
        <v>4818</v>
      </c>
      <c r="S11" s="42">
        <v>162</v>
      </c>
      <c r="T11" s="47" t="s">
        <v>45</v>
      </c>
      <c r="U11" s="42">
        <v>4656</v>
      </c>
      <c r="V11" s="68">
        <v>5014</v>
      </c>
      <c r="W11" s="68">
        <v>150</v>
      </c>
      <c r="X11" s="69" t="s">
        <v>53</v>
      </c>
      <c r="Y11" s="43">
        <v>4864</v>
      </c>
    </row>
    <row r="12" spans="1:25" ht="14.25" customHeight="1">
      <c r="A12" s="2"/>
      <c r="B12" s="95" t="s">
        <v>48</v>
      </c>
      <c r="C12" s="11"/>
      <c r="D12" s="61" t="s">
        <v>3</v>
      </c>
      <c r="E12" s="64"/>
      <c r="F12" s="36">
        <v>66670</v>
      </c>
      <c r="G12" s="36">
        <v>33392</v>
      </c>
      <c r="H12" s="36">
        <v>24392</v>
      </c>
      <c r="I12" s="36">
        <v>8886</v>
      </c>
      <c r="J12" s="36">
        <v>72127</v>
      </c>
      <c r="K12" s="36">
        <v>35318</v>
      </c>
      <c r="L12" s="36">
        <v>29068</v>
      </c>
      <c r="M12" s="36">
        <v>7741</v>
      </c>
      <c r="N12" s="72">
        <f>SUM(O12:Q12)</f>
        <v>62880</v>
      </c>
      <c r="O12" s="39">
        <v>1992</v>
      </c>
      <c r="P12" s="46" t="s">
        <v>45</v>
      </c>
      <c r="Q12" s="39">
        <v>60888</v>
      </c>
      <c r="R12" s="36">
        <f t="shared" si="4"/>
        <v>57379</v>
      </c>
      <c r="S12" s="39">
        <v>4755</v>
      </c>
      <c r="T12" s="39">
        <v>5</v>
      </c>
      <c r="U12" s="39">
        <v>52619</v>
      </c>
      <c r="V12" s="70">
        <v>54110</v>
      </c>
      <c r="W12" s="70">
        <v>3016</v>
      </c>
      <c r="X12" s="71" t="s">
        <v>53</v>
      </c>
      <c r="Y12" s="37">
        <v>51094</v>
      </c>
    </row>
    <row r="13" spans="1:25" ht="15" customHeight="1">
      <c r="A13" s="2"/>
      <c r="B13" s="95"/>
      <c r="C13" s="11"/>
      <c r="D13" s="51" t="s">
        <v>4</v>
      </c>
      <c r="E13" s="38"/>
      <c r="F13" s="41">
        <v>3530</v>
      </c>
      <c r="G13" s="66">
        <v>1917</v>
      </c>
      <c r="H13" s="41">
        <v>1508</v>
      </c>
      <c r="I13" s="41">
        <v>105</v>
      </c>
      <c r="J13" s="41">
        <v>4024</v>
      </c>
      <c r="K13" s="66">
        <v>1978</v>
      </c>
      <c r="L13" s="66">
        <v>1796</v>
      </c>
      <c r="M13" s="66">
        <v>250</v>
      </c>
      <c r="N13" s="73">
        <f>SUM(O13:Q13)</f>
        <v>3719</v>
      </c>
      <c r="O13" s="42">
        <v>88</v>
      </c>
      <c r="P13" s="47" t="s">
        <v>45</v>
      </c>
      <c r="Q13" s="42">
        <v>3631</v>
      </c>
      <c r="R13" s="41">
        <f t="shared" si="4"/>
        <v>3560</v>
      </c>
      <c r="S13" s="42">
        <v>168</v>
      </c>
      <c r="T13" s="42">
        <v>1</v>
      </c>
      <c r="U13" s="42">
        <v>3391</v>
      </c>
      <c r="V13" s="68">
        <v>3650</v>
      </c>
      <c r="W13" s="68">
        <v>105</v>
      </c>
      <c r="X13" s="69" t="s">
        <v>53</v>
      </c>
      <c r="Y13" s="43">
        <v>3545</v>
      </c>
    </row>
    <row r="14" spans="1:25" ht="14.25" customHeight="1">
      <c r="A14" s="2"/>
      <c r="B14" s="95" t="s">
        <v>49</v>
      </c>
      <c r="C14" s="56"/>
      <c r="D14" s="61" t="s">
        <v>3</v>
      </c>
      <c r="E14" s="32"/>
      <c r="F14" s="76" t="s">
        <v>45</v>
      </c>
      <c r="G14" s="46" t="s">
        <v>45</v>
      </c>
      <c r="H14" s="46" t="s">
        <v>45</v>
      </c>
      <c r="I14" s="46" t="s">
        <v>45</v>
      </c>
      <c r="J14" s="76" t="s">
        <v>45</v>
      </c>
      <c r="K14" s="46" t="s">
        <v>45</v>
      </c>
      <c r="L14" s="46" t="s">
        <v>45</v>
      </c>
      <c r="M14" s="46" t="s">
        <v>45</v>
      </c>
      <c r="N14" s="76" t="s">
        <v>45</v>
      </c>
      <c r="O14" s="46" t="s">
        <v>45</v>
      </c>
      <c r="P14" s="46" t="s">
        <v>45</v>
      </c>
      <c r="Q14" s="46" t="s">
        <v>45</v>
      </c>
      <c r="R14" s="36">
        <f t="shared" si="4"/>
        <v>19824</v>
      </c>
      <c r="S14" s="39">
        <v>2655</v>
      </c>
      <c r="T14" s="46" t="s">
        <v>45</v>
      </c>
      <c r="U14" s="39">
        <v>17169</v>
      </c>
      <c r="V14" s="37">
        <v>24968</v>
      </c>
      <c r="W14" s="37">
        <v>2557</v>
      </c>
      <c r="X14" s="65">
        <v>491</v>
      </c>
      <c r="Y14" s="37">
        <v>21920</v>
      </c>
    </row>
    <row r="15" spans="2:25" s="74" customFormat="1" ht="14.25" customHeight="1">
      <c r="B15" s="95"/>
      <c r="C15" s="75"/>
      <c r="D15" s="51" t="s">
        <v>4</v>
      </c>
      <c r="E15" s="38"/>
      <c r="F15" s="47" t="s">
        <v>45</v>
      </c>
      <c r="G15" s="47" t="s">
        <v>45</v>
      </c>
      <c r="H15" s="47" t="s">
        <v>45</v>
      </c>
      <c r="I15" s="47" t="s">
        <v>45</v>
      </c>
      <c r="J15" s="47" t="s">
        <v>45</v>
      </c>
      <c r="K15" s="47" t="s">
        <v>45</v>
      </c>
      <c r="L15" s="47" t="s">
        <v>45</v>
      </c>
      <c r="M15" s="47" t="s">
        <v>45</v>
      </c>
      <c r="N15" s="47" t="s">
        <v>45</v>
      </c>
      <c r="O15" s="47" t="s">
        <v>45</v>
      </c>
      <c r="P15" s="47" t="s">
        <v>45</v>
      </c>
      <c r="Q15" s="47" t="s">
        <v>45</v>
      </c>
      <c r="R15" s="41">
        <f t="shared" si="4"/>
        <v>1090</v>
      </c>
      <c r="S15" s="42">
        <v>103</v>
      </c>
      <c r="T15" s="47" t="s">
        <v>45</v>
      </c>
      <c r="U15" s="42">
        <v>987</v>
      </c>
      <c r="V15" s="68">
        <v>1306</v>
      </c>
      <c r="W15" s="68">
        <v>97</v>
      </c>
      <c r="X15" s="69">
        <v>27</v>
      </c>
      <c r="Y15" s="43">
        <v>1182</v>
      </c>
    </row>
    <row r="16" spans="2:25" ht="14.25" customHeight="1">
      <c r="B16" s="97" t="s">
        <v>54</v>
      </c>
      <c r="C16" s="56"/>
      <c r="D16" s="61" t="s">
        <v>3</v>
      </c>
      <c r="E16" s="64"/>
      <c r="F16" s="76" t="s">
        <v>45</v>
      </c>
      <c r="G16" s="46" t="s">
        <v>45</v>
      </c>
      <c r="H16" s="46" t="s">
        <v>45</v>
      </c>
      <c r="I16" s="46" t="s">
        <v>45</v>
      </c>
      <c r="J16" s="76" t="s">
        <v>45</v>
      </c>
      <c r="K16" s="46" t="s">
        <v>45</v>
      </c>
      <c r="L16" s="46" t="s">
        <v>45</v>
      </c>
      <c r="M16" s="46" t="s">
        <v>45</v>
      </c>
      <c r="N16" s="76" t="s">
        <v>45</v>
      </c>
      <c r="O16" s="46" t="s">
        <v>45</v>
      </c>
      <c r="P16" s="46" t="s">
        <v>45</v>
      </c>
      <c r="Q16" s="46" t="s">
        <v>45</v>
      </c>
      <c r="R16" s="76" t="s">
        <v>45</v>
      </c>
      <c r="S16" s="46" t="s">
        <v>45</v>
      </c>
      <c r="T16" s="46" t="s">
        <v>45</v>
      </c>
      <c r="U16" s="46" t="s">
        <v>45</v>
      </c>
      <c r="V16" s="70">
        <v>5676</v>
      </c>
      <c r="W16" s="70">
        <v>718</v>
      </c>
      <c r="X16" s="71" t="s">
        <v>53</v>
      </c>
      <c r="Y16" s="37">
        <v>4958</v>
      </c>
    </row>
    <row r="17" spans="2:25" ht="14.25" customHeight="1">
      <c r="B17" s="97"/>
      <c r="C17" s="56"/>
      <c r="D17" s="51" t="s">
        <v>4</v>
      </c>
      <c r="E17" s="38"/>
      <c r="F17" s="47" t="s">
        <v>45</v>
      </c>
      <c r="G17" s="47" t="s">
        <v>45</v>
      </c>
      <c r="H17" s="47" t="s">
        <v>45</v>
      </c>
      <c r="I17" s="47" t="s">
        <v>45</v>
      </c>
      <c r="J17" s="47" t="s">
        <v>45</v>
      </c>
      <c r="K17" s="47" t="s">
        <v>45</v>
      </c>
      <c r="L17" s="47" t="s">
        <v>45</v>
      </c>
      <c r="M17" s="47" t="s">
        <v>45</v>
      </c>
      <c r="N17" s="47" t="s">
        <v>45</v>
      </c>
      <c r="O17" s="47" t="s">
        <v>45</v>
      </c>
      <c r="P17" s="47" t="s">
        <v>45</v>
      </c>
      <c r="Q17" s="47" t="s">
        <v>45</v>
      </c>
      <c r="R17" s="47" t="s">
        <v>45</v>
      </c>
      <c r="S17" s="47" t="s">
        <v>45</v>
      </c>
      <c r="T17" s="47" t="s">
        <v>45</v>
      </c>
      <c r="U17" s="47" t="s">
        <v>45</v>
      </c>
      <c r="V17" s="68">
        <v>311</v>
      </c>
      <c r="W17" s="68">
        <v>27</v>
      </c>
      <c r="X17" s="69" t="s">
        <v>53</v>
      </c>
      <c r="Y17" s="43">
        <v>284</v>
      </c>
    </row>
    <row r="18" spans="2:25" ht="15" customHeight="1">
      <c r="B18" s="85" t="s">
        <v>16</v>
      </c>
      <c r="C18" s="11"/>
      <c r="D18" s="61" t="s">
        <v>3</v>
      </c>
      <c r="E18" s="64"/>
      <c r="F18" s="36">
        <v>20624</v>
      </c>
      <c r="G18" s="67">
        <v>9330</v>
      </c>
      <c r="H18" s="36">
        <v>10846</v>
      </c>
      <c r="I18" s="36">
        <v>448</v>
      </c>
      <c r="J18" s="36">
        <v>30920</v>
      </c>
      <c r="K18" s="67">
        <v>13680</v>
      </c>
      <c r="L18" s="67">
        <v>15717</v>
      </c>
      <c r="M18" s="67">
        <v>1523</v>
      </c>
      <c r="N18" s="72">
        <f aca="true" t="shared" si="5" ref="N18:N49">SUM(O18:Q18)</f>
        <v>26057</v>
      </c>
      <c r="O18" s="39">
        <v>1535</v>
      </c>
      <c r="P18" s="46" t="s">
        <v>45</v>
      </c>
      <c r="Q18" s="39">
        <v>24522</v>
      </c>
      <c r="R18" s="36">
        <f t="shared" si="4"/>
        <v>25450</v>
      </c>
      <c r="S18" s="39">
        <v>1157</v>
      </c>
      <c r="T18" s="39">
        <v>24</v>
      </c>
      <c r="U18" s="39">
        <v>24269</v>
      </c>
      <c r="V18" s="70">
        <v>27240</v>
      </c>
      <c r="W18" s="70">
        <v>1805</v>
      </c>
      <c r="X18" s="71">
        <v>508</v>
      </c>
      <c r="Y18" s="37">
        <v>24927</v>
      </c>
    </row>
    <row r="19" spans="2:25" ht="14.25" customHeight="1">
      <c r="B19" s="85"/>
      <c r="C19" s="11"/>
      <c r="D19" s="51" t="s">
        <v>4</v>
      </c>
      <c r="E19" s="38"/>
      <c r="F19" s="41">
        <v>1257</v>
      </c>
      <c r="G19" s="66">
        <v>450</v>
      </c>
      <c r="H19" s="41">
        <v>795</v>
      </c>
      <c r="I19" s="41">
        <v>12</v>
      </c>
      <c r="J19" s="41">
        <v>1791</v>
      </c>
      <c r="K19" s="66">
        <v>652</v>
      </c>
      <c r="L19" s="66">
        <v>1116</v>
      </c>
      <c r="M19" s="66">
        <v>23</v>
      </c>
      <c r="N19" s="73">
        <f t="shared" si="5"/>
        <v>1724</v>
      </c>
      <c r="O19" s="42">
        <v>55</v>
      </c>
      <c r="P19" s="47" t="s">
        <v>45</v>
      </c>
      <c r="Q19" s="42">
        <v>1669</v>
      </c>
      <c r="R19" s="41">
        <f t="shared" si="4"/>
        <v>1712</v>
      </c>
      <c r="S19" s="42">
        <v>40</v>
      </c>
      <c r="T19" s="42">
        <v>2</v>
      </c>
      <c r="U19" s="42">
        <v>1670</v>
      </c>
      <c r="V19" s="68">
        <v>1943</v>
      </c>
      <c r="W19" s="68">
        <v>90</v>
      </c>
      <c r="X19" s="69">
        <v>38</v>
      </c>
      <c r="Y19" s="43">
        <v>1815</v>
      </c>
    </row>
    <row r="20" spans="2:25" ht="15" customHeight="1">
      <c r="B20" s="85" t="s">
        <v>17</v>
      </c>
      <c r="C20" s="11"/>
      <c r="D20" s="61" t="s">
        <v>3</v>
      </c>
      <c r="E20" s="64"/>
      <c r="F20" s="36">
        <v>28669</v>
      </c>
      <c r="G20" s="67">
        <v>8002</v>
      </c>
      <c r="H20" s="36">
        <v>13423</v>
      </c>
      <c r="I20" s="36">
        <v>7244</v>
      </c>
      <c r="J20" s="36">
        <v>21227</v>
      </c>
      <c r="K20" s="67">
        <v>5412</v>
      </c>
      <c r="L20" s="67">
        <v>13100</v>
      </c>
      <c r="M20" s="67">
        <v>2715</v>
      </c>
      <c r="N20" s="72">
        <f t="shared" si="5"/>
        <v>16315</v>
      </c>
      <c r="O20" s="39">
        <v>1175</v>
      </c>
      <c r="P20" s="46" t="s">
        <v>45</v>
      </c>
      <c r="Q20" s="39">
        <v>15140</v>
      </c>
      <c r="R20" s="36">
        <f t="shared" si="4"/>
        <v>15974</v>
      </c>
      <c r="S20" s="39">
        <v>1165</v>
      </c>
      <c r="T20" s="46" t="s">
        <v>45</v>
      </c>
      <c r="U20" s="39">
        <v>14809</v>
      </c>
      <c r="V20" s="70">
        <v>16636</v>
      </c>
      <c r="W20" s="70">
        <v>1799</v>
      </c>
      <c r="X20" s="71">
        <v>47</v>
      </c>
      <c r="Y20" s="37">
        <v>14790</v>
      </c>
    </row>
    <row r="21" spans="2:25" ht="14.25" customHeight="1">
      <c r="B21" s="85"/>
      <c r="C21" s="11"/>
      <c r="D21" s="51" t="s">
        <v>4</v>
      </c>
      <c r="E21" s="38"/>
      <c r="F21" s="41">
        <v>1319</v>
      </c>
      <c r="G21" s="66">
        <v>436</v>
      </c>
      <c r="H21" s="41">
        <v>776</v>
      </c>
      <c r="I21" s="41">
        <v>107</v>
      </c>
      <c r="J21" s="41">
        <v>1238</v>
      </c>
      <c r="K21" s="66">
        <v>337</v>
      </c>
      <c r="L21" s="66">
        <v>809</v>
      </c>
      <c r="M21" s="66">
        <v>92</v>
      </c>
      <c r="N21" s="73">
        <f t="shared" si="5"/>
        <v>1078</v>
      </c>
      <c r="O21" s="42">
        <v>54</v>
      </c>
      <c r="P21" s="47" t="s">
        <v>45</v>
      </c>
      <c r="Q21" s="42">
        <v>1024</v>
      </c>
      <c r="R21" s="41">
        <f t="shared" si="4"/>
        <v>1160</v>
      </c>
      <c r="S21" s="42">
        <v>48</v>
      </c>
      <c r="T21" s="47" t="s">
        <v>45</v>
      </c>
      <c r="U21" s="42">
        <v>1112</v>
      </c>
      <c r="V21" s="68">
        <v>1134</v>
      </c>
      <c r="W21" s="68">
        <v>64</v>
      </c>
      <c r="X21" s="69">
        <v>3</v>
      </c>
      <c r="Y21" s="43">
        <v>1067</v>
      </c>
    </row>
    <row r="22" spans="2:25" ht="15" customHeight="1">
      <c r="B22" s="85" t="s">
        <v>18</v>
      </c>
      <c r="C22" s="11"/>
      <c r="D22" s="61" t="s">
        <v>3</v>
      </c>
      <c r="E22" s="64"/>
      <c r="F22" s="36">
        <v>20973</v>
      </c>
      <c r="G22" s="67">
        <v>13271</v>
      </c>
      <c r="H22" s="36">
        <v>5094</v>
      </c>
      <c r="I22" s="36">
        <v>2608</v>
      </c>
      <c r="J22" s="36">
        <v>20207</v>
      </c>
      <c r="K22" s="67">
        <v>12832</v>
      </c>
      <c r="L22" s="67">
        <v>4699</v>
      </c>
      <c r="M22" s="67">
        <v>2676</v>
      </c>
      <c r="N22" s="72">
        <f t="shared" si="5"/>
        <v>16830</v>
      </c>
      <c r="O22" s="39">
        <v>4485</v>
      </c>
      <c r="P22" s="46" t="s">
        <v>45</v>
      </c>
      <c r="Q22" s="39">
        <v>12345</v>
      </c>
      <c r="R22" s="39">
        <v>27356</v>
      </c>
      <c r="S22" s="39">
        <v>4346</v>
      </c>
      <c r="T22" s="46" t="s">
        <v>45</v>
      </c>
      <c r="U22" s="39">
        <v>19267</v>
      </c>
      <c r="V22" s="70">
        <v>29471</v>
      </c>
      <c r="W22" s="70">
        <v>5641</v>
      </c>
      <c r="X22" s="71" t="s">
        <v>53</v>
      </c>
      <c r="Y22" s="37">
        <v>23830</v>
      </c>
    </row>
    <row r="23" spans="2:25" ht="15" customHeight="1">
      <c r="B23" s="85"/>
      <c r="C23" s="11"/>
      <c r="D23" s="51" t="s">
        <v>4</v>
      </c>
      <c r="E23" s="38"/>
      <c r="F23" s="41">
        <v>1166</v>
      </c>
      <c r="G23" s="66">
        <v>648</v>
      </c>
      <c r="H23" s="41">
        <v>445</v>
      </c>
      <c r="I23" s="41">
        <v>73</v>
      </c>
      <c r="J23" s="41">
        <v>1023</v>
      </c>
      <c r="K23" s="66">
        <v>655</v>
      </c>
      <c r="L23" s="66">
        <v>286</v>
      </c>
      <c r="M23" s="66">
        <v>82</v>
      </c>
      <c r="N23" s="73">
        <f t="shared" si="5"/>
        <v>917</v>
      </c>
      <c r="O23" s="42">
        <v>76</v>
      </c>
      <c r="P23" s="47" t="s">
        <v>45</v>
      </c>
      <c r="Q23" s="42">
        <v>841</v>
      </c>
      <c r="R23" s="41">
        <f aca="true" t="shared" si="6" ref="R23:R51">SUM(S23:U23)</f>
        <v>1261</v>
      </c>
      <c r="S23" s="42">
        <v>67</v>
      </c>
      <c r="T23" s="47" t="s">
        <v>45</v>
      </c>
      <c r="U23" s="42">
        <v>1194</v>
      </c>
      <c r="V23" s="68">
        <v>1667</v>
      </c>
      <c r="W23" s="68">
        <v>150</v>
      </c>
      <c r="X23" s="69" t="s">
        <v>53</v>
      </c>
      <c r="Y23" s="43">
        <v>1517</v>
      </c>
    </row>
    <row r="24" spans="2:25" ht="15" customHeight="1">
      <c r="B24" s="85" t="s">
        <v>19</v>
      </c>
      <c r="C24" s="11"/>
      <c r="D24" s="61" t="s">
        <v>3</v>
      </c>
      <c r="E24" s="64"/>
      <c r="F24" s="36">
        <v>28941</v>
      </c>
      <c r="G24" s="67">
        <v>9569</v>
      </c>
      <c r="H24" s="36">
        <v>17303</v>
      </c>
      <c r="I24" s="36">
        <v>2069</v>
      </c>
      <c r="J24" s="36">
        <v>27506</v>
      </c>
      <c r="K24" s="67">
        <v>9865</v>
      </c>
      <c r="L24" s="67">
        <v>15816</v>
      </c>
      <c r="M24" s="67">
        <v>1825</v>
      </c>
      <c r="N24" s="72">
        <f t="shared" si="5"/>
        <v>27004</v>
      </c>
      <c r="O24" s="39">
        <v>2031</v>
      </c>
      <c r="P24" s="46" t="s">
        <v>45</v>
      </c>
      <c r="Q24" s="39">
        <v>24973</v>
      </c>
      <c r="R24" s="36">
        <f t="shared" si="6"/>
        <v>30462</v>
      </c>
      <c r="S24" s="39">
        <v>2816</v>
      </c>
      <c r="T24" s="46" t="s">
        <v>45</v>
      </c>
      <c r="U24" s="39">
        <v>27646</v>
      </c>
      <c r="V24" s="70">
        <v>26572</v>
      </c>
      <c r="W24" s="70">
        <v>1890</v>
      </c>
      <c r="X24" s="71" t="s">
        <v>53</v>
      </c>
      <c r="Y24" s="37">
        <v>24682</v>
      </c>
    </row>
    <row r="25" spans="2:25" ht="14.25" customHeight="1">
      <c r="B25" s="85"/>
      <c r="C25" s="11"/>
      <c r="D25" s="51" t="s">
        <v>4</v>
      </c>
      <c r="E25" s="38"/>
      <c r="F25" s="41">
        <v>1598</v>
      </c>
      <c r="G25" s="66">
        <v>667</v>
      </c>
      <c r="H25" s="41">
        <v>871</v>
      </c>
      <c r="I25" s="41">
        <v>60</v>
      </c>
      <c r="J25" s="41">
        <v>1296</v>
      </c>
      <c r="K25" s="66">
        <v>615</v>
      </c>
      <c r="L25" s="66">
        <v>631</v>
      </c>
      <c r="M25" s="66">
        <v>50</v>
      </c>
      <c r="N25" s="73">
        <f t="shared" si="5"/>
        <v>1643</v>
      </c>
      <c r="O25" s="42">
        <v>80</v>
      </c>
      <c r="P25" s="47" t="s">
        <v>45</v>
      </c>
      <c r="Q25" s="42">
        <v>1563</v>
      </c>
      <c r="R25" s="41">
        <f t="shared" si="6"/>
        <v>1871</v>
      </c>
      <c r="S25" s="42">
        <v>96</v>
      </c>
      <c r="T25" s="47" t="s">
        <v>45</v>
      </c>
      <c r="U25" s="42">
        <v>1775</v>
      </c>
      <c r="V25" s="68">
        <v>1790</v>
      </c>
      <c r="W25" s="68">
        <v>66</v>
      </c>
      <c r="X25" s="69" t="s">
        <v>53</v>
      </c>
      <c r="Y25" s="43">
        <v>1724</v>
      </c>
    </row>
    <row r="26" spans="2:25" ht="15" customHeight="1">
      <c r="B26" s="96" t="s">
        <v>20</v>
      </c>
      <c r="C26" s="11"/>
      <c r="D26" s="61" t="s">
        <v>3</v>
      </c>
      <c r="E26" s="64"/>
      <c r="F26" s="36">
        <v>36708</v>
      </c>
      <c r="G26" s="67">
        <v>18598</v>
      </c>
      <c r="H26" s="36">
        <v>16365</v>
      </c>
      <c r="I26" s="36">
        <v>1745</v>
      </c>
      <c r="J26" s="36">
        <v>38924</v>
      </c>
      <c r="K26" s="67">
        <v>17913</v>
      </c>
      <c r="L26" s="67">
        <v>19575</v>
      </c>
      <c r="M26" s="67">
        <v>1436</v>
      </c>
      <c r="N26" s="72">
        <f t="shared" si="5"/>
        <v>32613</v>
      </c>
      <c r="O26" s="39">
        <v>2196</v>
      </c>
      <c r="P26" s="46" t="s">
        <v>45</v>
      </c>
      <c r="Q26" s="39">
        <v>30417</v>
      </c>
      <c r="R26" s="36">
        <f t="shared" si="6"/>
        <v>27192</v>
      </c>
      <c r="S26" s="39">
        <v>2666</v>
      </c>
      <c r="T26" s="46" t="s">
        <v>45</v>
      </c>
      <c r="U26" s="39">
        <v>24526</v>
      </c>
      <c r="V26" s="70">
        <v>30411</v>
      </c>
      <c r="W26" s="70">
        <v>5126</v>
      </c>
      <c r="X26" s="71" t="s">
        <v>53</v>
      </c>
      <c r="Y26" s="37">
        <v>25285</v>
      </c>
    </row>
    <row r="27" spans="2:25" ht="14.25" customHeight="1">
      <c r="B27" s="96"/>
      <c r="C27" s="11"/>
      <c r="D27" s="51" t="s">
        <v>4</v>
      </c>
      <c r="E27" s="38"/>
      <c r="F27" s="41">
        <v>1703</v>
      </c>
      <c r="G27" s="66">
        <v>991</v>
      </c>
      <c r="H27" s="41">
        <v>614</v>
      </c>
      <c r="I27" s="41">
        <v>98</v>
      </c>
      <c r="J27" s="41">
        <v>1810</v>
      </c>
      <c r="K27" s="66">
        <v>1006</v>
      </c>
      <c r="L27" s="66">
        <v>700</v>
      </c>
      <c r="M27" s="66">
        <v>104</v>
      </c>
      <c r="N27" s="73">
        <f t="shared" si="5"/>
        <v>1575</v>
      </c>
      <c r="O27" s="42">
        <v>67</v>
      </c>
      <c r="P27" s="47" t="s">
        <v>45</v>
      </c>
      <c r="Q27" s="42">
        <v>1508</v>
      </c>
      <c r="R27" s="41">
        <f t="shared" si="6"/>
        <v>1684</v>
      </c>
      <c r="S27" s="42">
        <v>80</v>
      </c>
      <c r="T27" s="47" t="s">
        <v>45</v>
      </c>
      <c r="U27" s="42">
        <v>1604</v>
      </c>
      <c r="V27" s="68">
        <v>1863</v>
      </c>
      <c r="W27" s="68">
        <v>93</v>
      </c>
      <c r="X27" s="69" t="s">
        <v>53</v>
      </c>
      <c r="Y27" s="43">
        <v>1770</v>
      </c>
    </row>
    <row r="28" spans="2:25" ht="15" customHeight="1">
      <c r="B28" s="85" t="s">
        <v>21</v>
      </c>
      <c r="C28" s="11"/>
      <c r="D28" s="61" t="s">
        <v>3</v>
      </c>
      <c r="E28" s="64"/>
      <c r="F28" s="36">
        <v>32308</v>
      </c>
      <c r="G28" s="67">
        <v>15326</v>
      </c>
      <c r="H28" s="36">
        <v>7862</v>
      </c>
      <c r="I28" s="36">
        <v>9120</v>
      </c>
      <c r="J28" s="36">
        <v>24751</v>
      </c>
      <c r="K28" s="67">
        <v>9139</v>
      </c>
      <c r="L28" s="67">
        <v>6832</v>
      </c>
      <c r="M28" s="67">
        <v>8780</v>
      </c>
      <c r="N28" s="72">
        <f t="shared" si="5"/>
        <v>14592</v>
      </c>
      <c r="O28" s="39">
        <v>417</v>
      </c>
      <c r="P28" s="46" t="s">
        <v>45</v>
      </c>
      <c r="Q28" s="39">
        <v>14175</v>
      </c>
      <c r="R28" s="36">
        <f t="shared" si="6"/>
        <v>12837</v>
      </c>
      <c r="S28" s="39">
        <v>795</v>
      </c>
      <c r="T28" s="46" t="s">
        <v>45</v>
      </c>
      <c r="U28" s="39">
        <v>12042</v>
      </c>
      <c r="V28" s="70">
        <v>14281</v>
      </c>
      <c r="W28" s="70">
        <v>564</v>
      </c>
      <c r="X28" s="71" t="s">
        <v>53</v>
      </c>
      <c r="Y28" s="37">
        <v>13717</v>
      </c>
    </row>
    <row r="29" spans="2:25" ht="14.25" customHeight="1">
      <c r="B29" s="85"/>
      <c r="C29" s="11"/>
      <c r="D29" s="51" t="s">
        <v>4</v>
      </c>
      <c r="E29" s="38"/>
      <c r="F29" s="41">
        <v>1611</v>
      </c>
      <c r="G29" s="66">
        <v>1086</v>
      </c>
      <c r="H29" s="41">
        <v>481</v>
      </c>
      <c r="I29" s="41">
        <v>44</v>
      </c>
      <c r="J29" s="41">
        <v>1288</v>
      </c>
      <c r="K29" s="66">
        <v>793</v>
      </c>
      <c r="L29" s="66">
        <v>469</v>
      </c>
      <c r="M29" s="66">
        <v>26</v>
      </c>
      <c r="N29" s="73">
        <f t="shared" si="5"/>
        <v>1252</v>
      </c>
      <c r="O29" s="42">
        <v>21</v>
      </c>
      <c r="P29" s="47" t="s">
        <v>45</v>
      </c>
      <c r="Q29" s="42">
        <v>1231</v>
      </c>
      <c r="R29" s="41">
        <f t="shared" si="6"/>
        <v>1104</v>
      </c>
      <c r="S29" s="42">
        <v>42</v>
      </c>
      <c r="T29" s="47" t="s">
        <v>45</v>
      </c>
      <c r="U29" s="42">
        <v>1062</v>
      </c>
      <c r="V29" s="68">
        <v>1191</v>
      </c>
      <c r="W29" s="68">
        <v>34</v>
      </c>
      <c r="X29" s="69" t="s">
        <v>53</v>
      </c>
      <c r="Y29" s="43">
        <v>1157</v>
      </c>
    </row>
    <row r="30" spans="2:25" ht="15" customHeight="1">
      <c r="B30" s="85" t="s">
        <v>22</v>
      </c>
      <c r="C30" s="11"/>
      <c r="D30" s="61" t="s">
        <v>3</v>
      </c>
      <c r="E30" s="64"/>
      <c r="F30" s="36">
        <v>26320</v>
      </c>
      <c r="G30" s="67">
        <v>11938</v>
      </c>
      <c r="H30" s="36">
        <v>7461</v>
      </c>
      <c r="I30" s="36">
        <v>6921</v>
      </c>
      <c r="J30" s="36">
        <v>30441</v>
      </c>
      <c r="K30" s="67">
        <v>13959</v>
      </c>
      <c r="L30" s="67">
        <v>8137</v>
      </c>
      <c r="M30" s="67">
        <v>8345</v>
      </c>
      <c r="N30" s="72">
        <f t="shared" si="5"/>
        <v>28020</v>
      </c>
      <c r="O30" s="39">
        <v>2762</v>
      </c>
      <c r="P30" s="46" t="s">
        <v>45</v>
      </c>
      <c r="Q30" s="39">
        <v>25258</v>
      </c>
      <c r="R30" s="36">
        <f t="shared" si="6"/>
        <v>21724</v>
      </c>
      <c r="S30" s="39">
        <v>1655</v>
      </c>
      <c r="T30" s="46" t="s">
        <v>45</v>
      </c>
      <c r="U30" s="39">
        <v>20069</v>
      </c>
      <c r="V30" s="70">
        <v>21880</v>
      </c>
      <c r="W30" s="70">
        <v>1566</v>
      </c>
      <c r="X30" s="71" t="s">
        <v>53</v>
      </c>
      <c r="Y30" s="37">
        <v>20314</v>
      </c>
    </row>
    <row r="31" spans="2:25" ht="14.25" customHeight="1">
      <c r="B31" s="85"/>
      <c r="C31" s="11"/>
      <c r="D31" s="51" t="s">
        <v>4</v>
      </c>
      <c r="E31" s="38"/>
      <c r="F31" s="41">
        <v>1455</v>
      </c>
      <c r="G31" s="66">
        <v>925</v>
      </c>
      <c r="H31" s="41">
        <v>473</v>
      </c>
      <c r="I31" s="41">
        <v>57</v>
      </c>
      <c r="J31" s="41">
        <v>1535</v>
      </c>
      <c r="K31" s="66">
        <v>967</v>
      </c>
      <c r="L31" s="66">
        <v>500</v>
      </c>
      <c r="M31" s="66">
        <v>68</v>
      </c>
      <c r="N31" s="73">
        <f t="shared" si="5"/>
        <v>1801</v>
      </c>
      <c r="O31" s="42">
        <v>128</v>
      </c>
      <c r="P31" s="47" t="s">
        <v>45</v>
      </c>
      <c r="Q31" s="42">
        <v>1673</v>
      </c>
      <c r="R31" s="41">
        <f t="shared" si="6"/>
        <v>1525</v>
      </c>
      <c r="S31" s="42">
        <v>87</v>
      </c>
      <c r="T31" s="47" t="s">
        <v>45</v>
      </c>
      <c r="U31" s="42">
        <v>1438</v>
      </c>
      <c r="V31" s="68">
        <v>1490</v>
      </c>
      <c r="W31" s="68">
        <v>89</v>
      </c>
      <c r="X31" s="69" t="s">
        <v>53</v>
      </c>
      <c r="Y31" s="43">
        <v>1401</v>
      </c>
    </row>
    <row r="32" spans="2:25" ht="15.75" customHeight="1">
      <c r="B32" s="85" t="s">
        <v>23</v>
      </c>
      <c r="C32" s="11"/>
      <c r="D32" s="61" t="s">
        <v>3</v>
      </c>
      <c r="E32" s="64"/>
      <c r="F32" s="36">
        <v>42667</v>
      </c>
      <c r="G32" s="67">
        <v>20569</v>
      </c>
      <c r="H32" s="36">
        <v>13842</v>
      </c>
      <c r="I32" s="36">
        <v>8256</v>
      </c>
      <c r="J32" s="36">
        <v>40617</v>
      </c>
      <c r="K32" s="67">
        <v>19611</v>
      </c>
      <c r="L32" s="67">
        <v>14733</v>
      </c>
      <c r="M32" s="67">
        <v>6273</v>
      </c>
      <c r="N32" s="72">
        <f t="shared" si="5"/>
        <v>32397</v>
      </c>
      <c r="O32" s="39">
        <v>1301</v>
      </c>
      <c r="P32" s="46" t="s">
        <v>45</v>
      </c>
      <c r="Q32" s="39">
        <v>31096</v>
      </c>
      <c r="R32" s="36">
        <f t="shared" si="6"/>
        <v>30583</v>
      </c>
      <c r="S32" s="39">
        <v>2196</v>
      </c>
      <c r="T32" s="46" t="s">
        <v>45</v>
      </c>
      <c r="U32" s="39">
        <v>28387</v>
      </c>
      <c r="V32" s="70">
        <v>31145</v>
      </c>
      <c r="W32" s="70">
        <v>1893</v>
      </c>
      <c r="X32" s="71" t="s">
        <v>53</v>
      </c>
      <c r="Y32" s="37">
        <v>29252</v>
      </c>
    </row>
    <row r="33" spans="2:25" ht="15.75" customHeight="1">
      <c r="B33" s="85"/>
      <c r="C33" s="11"/>
      <c r="D33" s="51" t="s">
        <v>4</v>
      </c>
      <c r="E33" s="38"/>
      <c r="F33" s="41">
        <v>2158</v>
      </c>
      <c r="G33" s="66">
        <v>1311</v>
      </c>
      <c r="H33" s="41">
        <v>766</v>
      </c>
      <c r="I33" s="41">
        <v>81</v>
      </c>
      <c r="J33" s="41">
        <v>2079</v>
      </c>
      <c r="K33" s="66">
        <v>1222</v>
      </c>
      <c r="L33" s="66">
        <v>805</v>
      </c>
      <c r="M33" s="66">
        <v>52</v>
      </c>
      <c r="N33" s="73">
        <f t="shared" si="5"/>
        <v>1900</v>
      </c>
      <c r="O33" s="42">
        <v>46</v>
      </c>
      <c r="P33" s="47" t="s">
        <v>45</v>
      </c>
      <c r="Q33" s="42">
        <v>1854</v>
      </c>
      <c r="R33" s="41">
        <f t="shared" si="6"/>
        <v>1957</v>
      </c>
      <c r="S33" s="42">
        <v>72</v>
      </c>
      <c r="T33" s="47" t="s">
        <v>45</v>
      </c>
      <c r="U33" s="42">
        <v>1885</v>
      </c>
      <c r="V33" s="68">
        <v>2144</v>
      </c>
      <c r="W33" s="68">
        <v>87</v>
      </c>
      <c r="X33" s="69" t="s">
        <v>53</v>
      </c>
      <c r="Y33" s="43">
        <v>2057</v>
      </c>
    </row>
    <row r="34" spans="2:25" ht="15" customHeight="1">
      <c r="B34" s="85" t="s">
        <v>24</v>
      </c>
      <c r="C34" s="11"/>
      <c r="D34" s="61" t="s">
        <v>3</v>
      </c>
      <c r="E34" s="64"/>
      <c r="F34" s="36">
        <v>40842</v>
      </c>
      <c r="G34" s="67">
        <v>18771</v>
      </c>
      <c r="H34" s="36">
        <v>12778</v>
      </c>
      <c r="I34" s="36">
        <v>9293</v>
      </c>
      <c r="J34" s="36">
        <v>31661</v>
      </c>
      <c r="K34" s="67">
        <v>15591</v>
      </c>
      <c r="L34" s="67">
        <v>10580</v>
      </c>
      <c r="M34" s="67">
        <v>5490</v>
      </c>
      <c r="N34" s="72">
        <f t="shared" si="5"/>
        <v>30416</v>
      </c>
      <c r="O34" s="39">
        <v>3381</v>
      </c>
      <c r="P34" s="46" t="s">
        <v>45</v>
      </c>
      <c r="Q34" s="39">
        <v>27035</v>
      </c>
      <c r="R34" s="36">
        <f t="shared" si="6"/>
        <v>27290</v>
      </c>
      <c r="S34" s="39">
        <v>2076</v>
      </c>
      <c r="T34" s="46" t="s">
        <v>45</v>
      </c>
      <c r="U34" s="39">
        <v>25214</v>
      </c>
      <c r="V34" s="70">
        <v>24495</v>
      </c>
      <c r="W34" s="70">
        <v>1544</v>
      </c>
      <c r="X34" s="71" t="s">
        <v>53</v>
      </c>
      <c r="Y34" s="37">
        <v>22951</v>
      </c>
    </row>
    <row r="35" spans="2:25" ht="14.25" customHeight="1">
      <c r="B35" s="85"/>
      <c r="C35" s="11"/>
      <c r="D35" s="51" t="s">
        <v>4</v>
      </c>
      <c r="E35" s="38"/>
      <c r="F35" s="41">
        <v>2538</v>
      </c>
      <c r="G35" s="66">
        <v>1534</v>
      </c>
      <c r="H35" s="41">
        <v>744</v>
      </c>
      <c r="I35" s="41">
        <v>260</v>
      </c>
      <c r="J35" s="41">
        <v>1956</v>
      </c>
      <c r="K35" s="66">
        <v>1280</v>
      </c>
      <c r="L35" s="66">
        <v>628</v>
      </c>
      <c r="M35" s="66">
        <v>48</v>
      </c>
      <c r="N35" s="73">
        <f t="shared" si="5"/>
        <v>2166</v>
      </c>
      <c r="O35" s="42">
        <v>137</v>
      </c>
      <c r="P35" s="47" t="s">
        <v>45</v>
      </c>
      <c r="Q35" s="42">
        <v>2029</v>
      </c>
      <c r="R35" s="41">
        <f t="shared" si="6"/>
        <v>1918</v>
      </c>
      <c r="S35" s="42">
        <v>85</v>
      </c>
      <c r="T35" s="47" t="s">
        <v>45</v>
      </c>
      <c r="U35" s="42">
        <v>1833</v>
      </c>
      <c r="V35" s="68">
        <v>1768</v>
      </c>
      <c r="W35" s="68">
        <v>62</v>
      </c>
      <c r="X35" s="69" t="s">
        <v>53</v>
      </c>
      <c r="Y35" s="43">
        <v>1706</v>
      </c>
    </row>
    <row r="36" spans="2:25" ht="14.25" customHeight="1">
      <c r="B36" s="85" t="s">
        <v>25</v>
      </c>
      <c r="C36" s="11"/>
      <c r="D36" s="61" t="s">
        <v>3</v>
      </c>
      <c r="E36" s="64"/>
      <c r="F36" s="36">
        <v>36087</v>
      </c>
      <c r="G36" s="67">
        <v>16870</v>
      </c>
      <c r="H36" s="36">
        <v>16749</v>
      </c>
      <c r="I36" s="36">
        <v>2468</v>
      </c>
      <c r="J36" s="36">
        <v>35392</v>
      </c>
      <c r="K36" s="67">
        <v>14130</v>
      </c>
      <c r="L36" s="67">
        <v>16856</v>
      </c>
      <c r="M36" s="67">
        <v>4406</v>
      </c>
      <c r="N36" s="72">
        <f t="shared" si="5"/>
        <v>27392</v>
      </c>
      <c r="O36" s="39">
        <v>2638</v>
      </c>
      <c r="P36" s="46" t="s">
        <v>45</v>
      </c>
      <c r="Q36" s="39">
        <v>24754</v>
      </c>
      <c r="R36" s="36">
        <f t="shared" si="6"/>
        <v>28990</v>
      </c>
      <c r="S36" s="39">
        <v>2915</v>
      </c>
      <c r="T36" s="46" t="s">
        <v>45</v>
      </c>
      <c r="U36" s="39">
        <v>26075</v>
      </c>
      <c r="V36" s="70">
        <v>27013</v>
      </c>
      <c r="W36" s="70">
        <v>2403</v>
      </c>
      <c r="X36" s="71" t="s">
        <v>53</v>
      </c>
      <c r="Y36" s="37">
        <v>24610</v>
      </c>
    </row>
    <row r="37" spans="2:25" ht="15.75" customHeight="1">
      <c r="B37" s="85"/>
      <c r="C37" s="11"/>
      <c r="D37" s="51" t="s">
        <v>4</v>
      </c>
      <c r="E37" s="38"/>
      <c r="F37" s="41">
        <v>2259</v>
      </c>
      <c r="G37" s="66">
        <v>1215</v>
      </c>
      <c r="H37" s="41">
        <v>997</v>
      </c>
      <c r="I37" s="41">
        <v>47</v>
      </c>
      <c r="J37" s="41">
        <v>2176</v>
      </c>
      <c r="K37" s="66">
        <v>1095</v>
      </c>
      <c r="L37" s="66">
        <v>1045</v>
      </c>
      <c r="M37" s="66">
        <v>36</v>
      </c>
      <c r="N37" s="73">
        <f t="shared" si="5"/>
        <v>1748</v>
      </c>
      <c r="O37" s="42">
        <v>94</v>
      </c>
      <c r="P37" s="47" t="s">
        <v>45</v>
      </c>
      <c r="Q37" s="77">
        <v>1654</v>
      </c>
      <c r="R37" s="41">
        <f t="shared" si="6"/>
        <v>1752</v>
      </c>
      <c r="S37" s="42">
        <v>95</v>
      </c>
      <c r="T37" s="47" t="s">
        <v>45</v>
      </c>
      <c r="U37" s="42">
        <v>1657</v>
      </c>
      <c r="V37" s="68">
        <v>1659</v>
      </c>
      <c r="W37" s="68">
        <v>107</v>
      </c>
      <c r="X37" s="69" t="s">
        <v>53</v>
      </c>
      <c r="Y37" s="43">
        <v>1552</v>
      </c>
    </row>
    <row r="38" spans="2:25" ht="15.75" customHeight="1">
      <c r="B38" s="85" t="s">
        <v>26</v>
      </c>
      <c r="C38" s="11"/>
      <c r="D38" s="61" t="s">
        <v>3</v>
      </c>
      <c r="E38" s="64"/>
      <c r="F38" s="36">
        <v>56453</v>
      </c>
      <c r="G38" s="67">
        <v>24039</v>
      </c>
      <c r="H38" s="36">
        <v>21574</v>
      </c>
      <c r="I38" s="36">
        <v>10840</v>
      </c>
      <c r="J38" s="36">
        <v>59136</v>
      </c>
      <c r="K38" s="67">
        <v>35392</v>
      </c>
      <c r="L38" s="67">
        <v>20735</v>
      </c>
      <c r="M38" s="67">
        <v>3009</v>
      </c>
      <c r="N38" s="72">
        <f t="shared" si="5"/>
        <v>38483</v>
      </c>
      <c r="O38" s="39">
        <v>3716</v>
      </c>
      <c r="P38" s="46" t="s">
        <v>45</v>
      </c>
      <c r="Q38" s="39">
        <v>34767</v>
      </c>
      <c r="R38" s="36">
        <f t="shared" si="6"/>
        <v>37854</v>
      </c>
      <c r="S38" s="39">
        <v>3542</v>
      </c>
      <c r="T38" s="46" t="s">
        <v>45</v>
      </c>
      <c r="U38" s="39">
        <v>34312</v>
      </c>
      <c r="V38" s="70">
        <v>38241</v>
      </c>
      <c r="W38" s="70">
        <v>4245</v>
      </c>
      <c r="X38" s="71" t="s">
        <v>53</v>
      </c>
      <c r="Y38" s="37">
        <v>33996</v>
      </c>
    </row>
    <row r="39" spans="2:25" ht="14.25" customHeight="1">
      <c r="B39" s="85"/>
      <c r="C39" s="11"/>
      <c r="D39" s="51" t="s">
        <v>4</v>
      </c>
      <c r="E39" s="38"/>
      <c r="F39" s="41">
        <v>2570</v>
      </c>
      <c r="G39" s="66">
        <v>1397</v>
      </c>
      <c r="H39" s="41">
        <v>1065</v>
      </c>
      <c r="I39" s="41">
        <v>108</v>
      </c>
      <c r="J39" s="41">
        <v>2395</v>
      </c>
      <c r="K39" s="66">
        <v>1304</v>
      </c>
      <c r="L39" s="66">
        <v>1047</v>
      </c>
      <c r="M39" s="66">
        <v>44</v>
      </c>
      <c r="N39" s="73">
        <f t="shared" si="5"/>
        <v>2150</v>
      </c>
      <c r="O39" s="42">
        <v>82</v>
      </c>
      <c r="P39" s="47" t="s">
        <v>45</v>
      </c>
      <c r="Q39" s="42">
        <v>2068</v>
      </c>
      <c r="R39" s="41">
        <f t="shared" si="6"/>
        <v>2113</v>
      </c>
      <c r="S39" s="42">
        <v>97</v>
      </c>
      <c r="T39" s="47" t="s">
        <v>45</v>
      </c>
      <c r="U39" s="42">
        <v>2016</v>
      </c>
      <c r="V39" s="68">
        <v>2287</v>
      </c>
      <c r="W39" s="68">
        <v>108</v>
      </c>
      <c r="X39" s="69" t="s">
        <v>53</v>
      </c>
      <c r="Y39" s="43">
        <v>2179</v>
      </c>
    </row>
    <row r="40" spans="2:25" ht="14.25" customHeight="1">
      <c r="B40" s="85" t="s">
        <v>27</v>
      </c>
      <c r="C40" s="11"/>
      <c r="D40" s="61" t="s">
        <v>3</v>
      </c>
      <c r="E40" s="64"/>
      <c r="F40" s="36">
        <v>36890</v>
      </c>
      <c r="G40" s="67">
        <v>17081</v>
      </c>
      <c r="H40" s="36">
        <v>10785</v>
      </c>
      <c r="I40" s="36">
        <v>9024</v>
      </c>
      <c r="J40" s="36">
        <v>34204</v>
      </c>
      <c r="K40" s="67">
        <v>18338</v>
      </c>
      <c r="L40" s="67">
        <v>9922</v>
      </c>
      <c r="M40" s="67">
        <v>5944</v>
      </c>
      <c r="N40" s="72">
        <f t="shared" si="5"/>
        <v>27695</v>
      </c>
      <c r="O40" s="39">
        <v>3614</v>
      </c>
      <c r="P40" s="46" t="s">
        <v>45</v>
      </c>
      <c r="Q40" s="39">
        <v>24081</v>
      </c>
      <c r="R40" s="36">
        <f t="shared" si="6"/>
        <v>26614</v>
      </c>
      <c r="S40" s="39">
        <v>3537</v>
      </c>
      <c r="T40" s="46" t="s">
        <v>45</v>
      </c>
      <c r="U40" s="39">
        <v>23077</v>
      </c>
      <c r="V40" s="70">
        <v>20932</v>
      </c>
      <c r="W40" s="70">
        <v>945</v>
      </c>
      <c r="X40" s="71" t="s">
        <v>53</v>
      </c>
      <c r="Y40" s="37">
        <v>19987</v>
      </c>
    </row>
    <row r="41" spans="2:25" ht="15.75" customHeight="1">
      <c r="B41" s="85"/>
      <c r="C41" s="11"/>
      <c r="D41" s="51" t="s">
        <v>4</v>
      </c>
      <c r="E41" s="38"/>
      <c r="F41" s="41">
        <v>1896</v>
      </c>
      <c r="G41" s="66">
        <v>1066</v>
      </c>
      <c r="H41" s="41">
        <v>738</v>
      </c>
      <c r="I41" s="41">
        <v>92</v>
      </c>
      <c r="J41" s="41">
        <v>1991</v>
      </c>
      <c r="K41" s="66">
        <v>1129</v>
      </c>
      <c r="L41" s="66">
        <v>767</v>
      </c>
      <c r="M41" s="66">
        <v>95</v>
      </c>
      <c r="N41" s="73">
        <f t="shared" si="5"/>
        <v>1819</v>
      </c>
      <c r="O41" s="42">
        <v>80</v>
      </c>
      <c r="P41" s="47" t="s">
        <v>45</v>
      </c>
      <c r="Q41" s="42">
        <v>1739</v>
      </c>
      <c r="R41" s="41">
        <f t="shared" si="6"/>
        <v>1818</v>
      </c>
      <c r="S41" s="42">
        <v>95</v>
      </c>
      <c r="T41" s="47" t="s">
        <v>45</v>
      </c>
      <c r="U41" s="42">
        <v>1723</v>
      </c>
      <c r="V41" s="68">
        <v>1580</v>
      </c>
      <c r="W41" s="68">
        <v>37</v>
      </c>
      <c r="X41" s="69" t="s">
        <v>53</v>
      </c>
      <c r="Y41" s="43">
        <v>1543</v>
      </c>
    </row>
    <row r="42" spans="2:25" ht="15" customHeight="1">
      <c r="B42" s="85" t="s">
        <v>28</v>
      </c>
      <c r="C42" s="11"/>
      <c r="D42" s="61" t="s">
        <v>3</v>
      </c>
      <c r="E42" s="64"/>
      <c r="F42" s="36">
        <v>26056</v>
      </c>
      <c r="G42" s="67">
        <v>11331</v>
      </c>
      <c r="H42" s="36">
        <v>9299</v>
      </c>
      <c r="I42" s="36">
        <v>5426</v>
      </c>
      <c r="J42" s="36">
        <v>27216</v>
      </c>
      <c r="K42" s="67">
        <v>11302</v>
      </c>
      <c r="L42" s="67">
        <v>10110</v>
      </c>
      <c r="M42" s="67">
        <v>5804</v>
      </c>
      <c r="N42" s="72">
        <f t="shared" si="5"/>
        <v>23112</v>
      </c>
      <c r="O42" s="39">
        <v>3038</v>
      </c>
      <c r="P42" s="46" t="s">
        <v>45</v>
      </c>
      <c r="Q42" s="39">
        <v>20074</v>
      </c>
      <c r="R42" s="36">
        <f t="shared" si="6"/>
        <v>18950</v>
      </c>
      <c r="S42" s="39">
        <v>1131</v>
      </c>
      <c r="T42" s="39">
        <v>9</v>
      </c>
      <c r="U42" s="39">
        <v>17810</v>
      </c>
      <c r="V42" s="70">
        <v>18655</v>
      </c>
      <c r="W42" s="70">
        <v>1129</v>
      </c>
      <c r="X42" s="71">
        <v>282</v>
      </c>
      <c r="Y42" s="37">
        <v>17244</v>
      </c>
    </row>
    <row r="43" spans="2:25" ht="14.25" customHeight="1">
      <c r="B43" s="85"/>
      <c r="C43" s="11"/>
      <c r="D43" s="51" t="s">
        <v>4</v>
      </c>
      <c r="E43" s="38"/>
      <c r="F43" s="41">
        <v>1543</v>
      </c>
      <c r="G43" s="66">
        <v>830</v>
      </c>
      <c r="H43" s="41">
        <v>553</v>
      </c>
      <c r="I43" s="41">
        <v>160</v>
      </c>
      <c r="J43" s="41">
        <v>1509</v>
      </c>
      <c r="K43" s="66">
        <v>801</v>
      </c>
      <c r="L43" s="66">
        <v>540</v>
      </c>
      <c r="M43" s="66">
        <v>168</v>
      </c>
      <c r="N43" s="73">
        <f t="shared" si="5"/>
        <v>1381</v>
      </c>
      <c r="O43" s="42">
        <v>123</v>
      </c>
      <c r="P43" s="47" t="s">
        <v>45</v>
      </c>
      <c r="Q43" s="42">
        <v>1258</v>
      </c>
      <c r="R43" s="41">
        <f t="shared" si="6"/>
        <v>1204</v>
      </c>
      <c r="S43" s="42">
        <v>55</v>
      </c>
      <c r="T43" s="42">
        <v>1</v>
      </c>
      <c r="U43" s="42">
        <v>1148</v>
      </c>
      <c r="V43" s="68">
        <v>1186</v>
      </c>
      <c r="W43" s="68">
        <v>53</v>
      </c>
      <c r="X43" s="69">
        <v>19</v>
      </c>
      <c r="Y43" s="43">
        <v>1114</v>
      </c>
    </row>
    <row r="44" spans="2:25" ht="15" customHeight="1">
      <c r="B44" s="85" t="s">
        <v>29</v>
      </c>
      <c r="C44" s="11"/>
      <c r="D44" s="61" t="s">
        <v>3</v>
      </c>
      <c r="E44" s="64"/>
      <c r="F44" s="36">
        <v>38426</v>
      </c>
      <c r="G44" s="67">
        <v>21448</v>
      </c>
      <c r="H44" s="36">
        <v>10762</v>
      </c>
      <c r="I44" s="36">
        <v>6216</v>
      </c>
      <c r="J44" s="36">
        <v>19841</v>
      </c>
      <c r="K44" s="67">
        <v>10406</v>
      </c>
      <c r="L44" s="67">
        <v>6088</v>
      </c>
      <c r="M44" s="67">
        <v>3347</v>
      </c>
      <c r="N44" s="72">
        <f t="shared" si="5"/>
        <v>60144</v>
      </c>
      <c r="O44" s="39">
        <v>10703</v>
      </c>
      <c r="P44" s="46" t="s">
        <v>45</v>
      </c>
      <c r="Q44" s="39">
        <v>49441</v>
      </c>
      <c r="R44" s="36">
        <f t="shared" si="6"/>
        <v>78982</v>
      </c>
      <c r="S44" s="39">
        <v>7491</v>
      </c>
      <c r="T44" s="39">
        <v>36</v>
      </c>
      <c r="U44" s="39">
        <v>71455</v>
      </c>
      <c r="V44" s="70">
        <v>84428</v>
      </c>
      <c r="W44" s="70">
        <v>2509</v>
      </c>
      <c r="X44" s="71" t="s">
        <v>53</v>
      </c>
      <c r="Y44" s="37">
        <v>81919</v>
      </c>
    </row>
    <row r="45" spans="2:25" ht="14.25" customHeight="1">
      <c r="B45" s="85"/>
      <c r="C45" s="11"/>
      <c r="D45" s="51" t="s">
        <v>4</v>
      </c>
      <c r="E45" s="38"/>
      <c r="F45" s="41">
        <v>1750</v>
      </c>
      <c r="G45" s="66">
        <v>1104</v>
      </c>
      <c r="H45" s="41">
        <v>618</v>
      </c>
      <c r="I45" s="41">
        <v>28</v>
      </c>
      <c r="J45" s="41">
        <v>872</v>
      </c>
      <c r="K45" s="66">
        <v>525</v>
      </c>
      <c r="L45" s="66">
        <v>331</v>
      </c>
      <c r="M45" s="66">
        <v>16</v>
      </c>
      <c r="N45" s="73">
        <f t="shared" si="5"/>
        <v>2772</v>
      </c>
      <c r="O45" s="42">
        <v>346</v>
      </c>
      <c r="P45" s="47" t="s">
        <v>45</v>
      </c>
      <c r="Q45" s="42">
        <v>2426</v>
      </c>
      <c r="R45" s="41">
        <f t="shared" si="6"/>
        <v>3322</v>
      </c>
      <c r="S45" s="42">
        <v>185</v>
      </c>
      <c r="T45" s="42">
        <v>1</v>
      </c>
      <c r="U45" s="42">
        <v>3136</v>
      </c>
      <c r="V45" s="68">
        <v>3504</v>
      </c>
      <c r="W45" s="68">
        <v>36</v>
      </c>
      <c r="X45" s="69" t="s">
        <v>53</v>
      </c>
      <c r="Y45" s="43">
        <v>3468</v>
      </c>
    </row>
    <row r="46" spans="2:25" ht="15" customHeight="1">
      <c r="B46" s="85" t="s">
        <v>30</v>
      </c>
      <c r="C46" s="11"/>
      <c r="D46" s="61" t="s">
        <v>3</v>
      </c>
      <c r="E46" s="64"/>
      <c r="F46" s="36">
        <v>17763</v>
      </c>
      <c r="G46" s="67">
        <v>9704</v>
      </c>
      <c r="H46" s="36">
        <v>4178</v>
      </c>
      <c r="I46" s="36">
        <v>3881</v>
      </c>
      <c r="J46" s="36">
        <v>9331</v>
      </c>
      <c r="K46" s="67">
        <v>4338</v>
      </c>
      <c r="L46" s="67">
        <v>2746</v>
      </c>
      <c r="M46" s="67">
        <v>2247</v>
      </c>
      <c r="N46" s="72">
        <f t="shared" si="5"/>
        <v>12709</v>
      </c>
      <c r="O46" s="39">
        <v>1747</v>
      </c>
      <c r="P46" s="46" t="s">
        <v>45</v>
      </c>
      <c r="Q46" s="39">
        <v>10962</v>
      </c>
      <c r="R46" s="36">
        <f t="shared" si="6"/>
        <v>12501</v>
      </c>
      <c r="S46" s="39">
        <v>1417</v>
      </c>
      <c r="T46" s="46" t="s">
        <v>45</v>
      </c>
      <c r="U46" s="39">
        <v>11084</v>
      </c>
      <c r="V46" s="70">
        <v>11947</v>
      </c>
      <c r="W46" s="70">
        <v>1082</v>
      </c>
      <c r="X46" s="71" t="s">
        <v>53</v>
      </c>
      <c r="Y46" s="37">
        <v>10865</v>
      </c>
    </row>
    <row r="47" spans="2:25" ht="14.25" customHeight="1">
      <c r="B47" s="85"/>
      <c r="C47" s="11"/>
      <c r="D47" s="51" t="s">
        <v>4</v>
      </c>
      <c r="E47" s="38"/>
      <c r="F47" s="41">
        <v>721</v>
      </c>
      <c r="G47" s="66">
        <v>440</v>
      </c>
      <c r="H47" s="41">
        <v>258</v>
      </c>
      <c r="I47" s="41">
        <v>23</v>
      </c>
      <c r="J47" s="41">
        <v>381</v>
      </c>
      <c r="K47" s="66">
        <v>222</v>
      </c>
      <c r="L47" s="66">
        <v>142</v>
      </c>
      <c r="M47" s="66">
        <v>17</v>
      </c>
      <c r="N47" s="73">
        <f t="shared" si="5"/>
        <v>696</v>
      </c>
      <c r="O47" s="42">
        <v>87</v>
      </c>
      <c r="P47" s="47" t="s">
        <v>45</v>
      </c>
      <c r="Q47" s="42">
        <v>609</v>
      </c>
      <c r="R47" s="41">
        <f t="shared" si="6"/>
        <v>680</v>
      </c>
      <c r="S47" s="42">
        <v>65</v>
      </c>
      <c r="T47" s="47" t="s">
        <v>45</v>
      </c>
      <c r="U47" s="42">
        <v>615</v>
      </c>
      <c r="V47" s="68">
        <v>637</v>
      </c>
      <c r="W47" s="68">
        <v>46</v>
      </c>
      <c r="X47" s="69" t="s">
        <v>53</v>
      </c>
      <c r="Y47" s="43">
        <v>591</v>
      </c>
    </row>
    <row r="48" spans="2:25" ht="15" customHeight="1">
      <c r="B48" s="96" t="s">
        <v>31</v>
      </c>
      <c r="C48" s="11"/>
      <c r="D48" s="61" t="s">
        <v>3</v>
      </c>
      <c r="E48" s="64"/>
      <c r="F48" s="36">
        <v>9553</v>
      </c>
      <c r="G48" s="67">
        <v>4461</v>
      </c>
      <c r="H48" s="36">
        <v>3615</v>
      </c>
      <c r="I48" s="36">
        <v>1477</v>
      </c>
      <c r="J48" s="36">
        <v>9443</v>
      </c>
      <c r="K48" s="67">
        <v>4418</v>
      </c>
      <c r="L48" s="67">
        <v>3670</v>
      </c>
      <c r="M48" s="67">
        <v>1355</v>
      </c>
      <c r="N48" s="72">
        <f t="shared" si="5"/>
        <v>7850</v>
      </c>
      <c r="O48" s="39">
        <v>1352</v>
      </c>
      <c r="P48" s="46" t="s">
        <v>45</v>
      </c>
      <c r="Q48" s="39">
        <v>6498</v>
      </c>
      <c r="R48" s="36">
        <f t="shared" si="6"/>
        <v>6809</v>
      </c>
      <c r="S48" s="39">
        <v>1363</v>
      </c>
      <c r="T48" s="46" t="s">
        <v>45</v>
      </c>
      <c r="U48" s="39">
        <v>5446</v>
      </c>
      <c r="V48" s="37">
        <v>5926</v>
      </c>
      <c r="W48" s="37">
        <v>1082</v>
      </c>
      <c r="X48" s="65" t="s">
        <v>53</v>
      </c>
      <c r="Y48" s="37">
        <v>4898</v>
      </c>
    </row>
    <row r="49" spans="1:25" ht="15" customHeight="1">
      <c r="A49" s="2"/>
      <c r="B49" s="96"/>
      <c r="C49" s="11"/>
      <c r="D49" s="51" t="s">
        <v>4</v>
      </c>
      <c r="E49" s="38"/>
      <c r="F49" s="41">
        <v>526</v>
      </c>
      <c r="G49" s="66">
        <v>302</v>
      </c>
      <c r="H49" s="41">
        <v>205</v>
      </c>
      <c r="I49" s="41">
        <v>19</v>
      </c>
      <c r="J49" s="41">
        <v>546</v>
      </c>
      <c r="K49" s="66">
        <v>351</v>
      </c>
      <c r="L49" s="66">
        <v>173</v>
      </c>
      <c r="M49" s="66">
        <v>22</v>
      </c>
      <c r="N49" s="73">
        <f t="shared" si="5"/>
        <v>515</v>
      </c>
      <c r="O49" s="42">
        <v>69</v>
      </c>
      <c r="P49" s="47" t="s">
        <v>45</v>
      </c>
      <c r="Q49" s="42">
        <v>446</v>
      </c>
      <c r="R49" s="41">
        <f t="shared" si="6"/>
        <v>482</v>
      </c>
      <c r="S49" s="42">
        <v>76</v>
      </c>
      <c r="T49" s="47" t="s">
        <v>45</v>
      </c>
      <c r="U49" s="42">
        <v>406</v>
      </c>
      <c r="V49" s="43">
        <v>439</v>
      </c>
      <c r="W49" s="43">
        <v>66</v>
      </c>
      <c r="X49" s="58" t="s">
        <v>53</v>
      </c>
      <c r="Y49" s="43">
        <v>373</v>
      </c>
    </row>
    <row r="50" spans="1:25" ht="12.75" customHeight="1">
      <c r="A50" s="91"/>
      <c r="B50" s="85" t="s">
        <v>47</v>
      </c>
      <c r="C50" s="23"/>
      <c r="D50" s="61" t="s">
        <v>3</v>
      </c>
      <c r="E50" s="64"/>
      <c r="F50" s="46" t="s">
        <v>45</v>
      </c>
      <c r="G50" s="46" t="s">
        <v>45</v>
      </c>
      <c r="H50" s="46" t="s">
        <v>45</v>
      </c>
      <c r="I50" s="46" t="s">
        <v>45</v>
      </c>
      <c r="J50" s="46" t="s">
        <v>45</v>
      </c>
      <c r="K50" s="46" t="s">
        <v>45</v>
      </c>
      <c r="L50" s="46" t="s">
        <v>45</v>
      </c>
      <c r="M50" s="46" t="s">
        <v>45</v>
      </c>
      <c r="N50" s="46" t="s">
        <v>45</v>
      </c>
      <c r="O50" s="46" t="s">
        <v>45</v>
      </c>
      <c r="P50" s="46" t="s">
        <v>45</v>
      </c>
      <c r="Q50" s="46" t="s">
        <v>45</v>
      </c>
      <c r="R50" s="36">
        <f t="shared" si="6"/>
        <v>60575</v>
      </c>
      <c r="S50" s="39">
        <v>7403</v>
      </c>
      <c r="T50" s="46" t="s">
        <v>45</v>
      </c>
      <c r="U50" s="39">
        <v>53172</v>
      </c>
      <c r="V50" s="37">
        <v>37557</v>
      </c>
      <c r="W50" s="37">
        <v>3793</v>
      </c>
      <c r="X50" s="65" t="s">
        <v>53</v>
      </c>
      <c r="Y50" s="37">
        <v>33764</v>
      </c>
    </row>
    <row r="51" spans="1:25" ht="13.5" customHeight="1">
      <c r="A51" s="101"/>
      <c r="B51" s="85"/>
      <c r="C51" s="23"/>
      <c r="D51" s="51" t="s">
        <v>4</v>
      </c>
      <c r="E51" s="38"/>
      <c r="F51" s="47" t="s">
        <v>45</v>
      </c>
      <c r="G51" s="47" t="s">
        <v>45</v>
      </c>
      <c r="H51" s="47" t="s">
        <v>45</v>
      </c>
      <c r="I51" s="47" t="s">
        <v>45</v>
      </c>
      <c r="J51" s="47" t="s">
        <v>45</v>
      </c>
      <c r="K51" s="47" t="s">
        <v>45</v>
      </c>
      <c r="L51" s="47" t="s">
        <v>45</v>
      </c>
      <c r="M51" s="47" t="s">
        <v>45</v>
      </c>
      <c r="N51" s="47" t="s">
        <v>45</v>
      </c>
      <c r="O51" s="47" t="s">
        <v>45</v>
      </c>
      <c r="P51" s="47" t="s">
        <v>45</v>
      </c>
      <c r="Q51" s="47" t="s">
        <v>45</v>
      </c>
      <c r="R51" s="41">
        <f t="shared" si="6"/>
        <v>2811</v>
      </c>
      <c r="S51" s="42">
        <v>346</v>
      </c>
      <c r="T51" s="47" t="s">
        <v>45</v>
      </c>
      <c r="U51" s="42">
        <v>2465</v>
      </c>
      <c r="V51" s="43">
        <v>2246</v>
      </c>
      <c r="W51" s="43">
        <v>255</v>
      </c>
      <c r="X51" s="58" t="s">
        <v>53</v>
      </c>
      <c r="Y51" s="78">
        <v>1991</v>
      </c>
    </row>
    <row r="52" spans="1:25" ht="4.5" customHeight="1">
      <c r="A52" s="30"/>
      <c r="B52" s="30"/>
      <c r="C52" s="30"/>
      <c r="D52" s="12"/>
      <c r="E52" s="57"/>
      <c r="F52" s="12"/>
      <c r="G52" s="12"/>
      <c r="H52" s="12"/>
      <c r="I52" s="12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60"/>
      <c r="W52" s="60"/>
      <c r="X52" s="60"/>
      <c r="Y52" s="60"/>
    </row>
    <row r="53" spans="1:25" ht="13.5">
      <c r="A53" s="6" t="s">
        <v>57</v>
      </c>
      <c r="B53" s="6"/>
      <c r="C53" s="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Y53" s="5" t="s">
        <v>1</v>
      </c>
    </row>
    <row r="54" spans="1:25" ht="13.5">
      <c r="A54" s="6" t="s">
        <v>58</v>
      </c>
      <c r="B54" s="6"/>
      <c r="C54" s="6"/>
      <c r="D54" s="9"/>
      <c r="E54" s="9"/>
      <c r="F54" s="9"/>
      <c r="G54" s="9"/>
      <c r="H54" s="9"/>
      <c r="I54" s="9"/>
      <c r="J54" s="9"/>
      <c r="K54" s="9"/>
      <c r="L54" s="9"/>
      <c r="M54" s="9"/>
      <c r="O54" s="6" t="s">
        <v>59</v>
      </c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13.5">
      <c r="A55" s="6" t="s">
        <v>51</v>
      </c>
      <c r="C55" s="6"/>
      <c r="D55" s="9"/>
      <c r="E55" s="9"/>
      <c r="F55" s="9"/>
      <c r="G55" s="9"/>
      <c r="H55" s="6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13.5">
      <c r="A56" s="9"/>
      <c r="B56" s="9"/>
      <c r="C56" s="9"/>
      <c r="D56" s="9"/>
      <c r="E56" s="9"/>
      <c r="F56" s="9"/>
      <c r="G56" s="9"/>
      <c r="H56" s="9"/>
      <c r="I56" s="6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</sheetData>
  <sheetProtection/>
  <mergeCells count="29">
    <mergeCell ref="B34:B35"/>
    <mergeCell ref="B36:B37"/>
    <mergeCell ref="B38:B39"/>
    <mergeCell ref="B40:B41"/>
    <mergeCell ref="A50:A51"/>
    <mergeCell ref="B42:B43"/>
    <mergeCell ref="B44:B45"/>
    <mergeCell ref="B46:B47"/>
    <mergeCell ref="B48:B49"/>
    <mergeCell ref="B50:B51"/>
    <mergeCell ref="V5:Y5"/>
    <mergeCell ref="B28:B29"/>
    <mergeCell ref="B30:B31"/>
    <mergeCell ref="B32:B33"/>
    <mergeCell ref="F5:I5"/>
    <mergeCell ref="J5:M5"/>
    <mergeCell ref="N5:Q5"/>
    <mergeCell ref="R5:U5"/>
    <mergeCell ref="A5:D6"/>
    <mergeCell ref="B8:B9"/>
    <mergeCell ref="B12:B13"/>
    <mergeCell ref="B10:B11"/>
    <mergeCell ref="B14:B15"/>
    <mergeCell ref="B26:B27"/>
    <mergeCell ref="B18:B19"/>
    <mergeCell ref="B20:B21"/>
    <mergeCell ref="B22:B23"/>
    <mergeCell ref="B24:B25"/>
    <mergeCell ref="B16:B17"/>
  </mergeCells>
  <printOptions/>
  <pageMargins left="0.5905511811023623" right="0.5905511811023623" top="0.3937007874015748" bottom="0.7874015748031497" header="0.1968503937007874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2008-03-18T05:37:06Z</cp:lastPrinted>
  <dcterms:created xsi:type="dcterms:W3CDTF">2004-01-08T09:33:14Z</dcterms:created>
  <dcterms:modified xsi:type="dcterms:W3CDTF">2008-03-19T02:57:27Z</dcterms:modified>
  <cp:category/>
  <cp:version/>
  <cp:contentType/>
  <cp:contentStatus/>
</cp:coreProperties>
</file>