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56" windowWidth="7680" windowHeight="9135" tabRatio="641" activeTab="0"/>
  </bookViews>
  <sheets>
    <sheet name="表１８１（１）（２）" sheetId="1" r:id="rId1"/>
    <sheet name="表１８１（３）～（５）" sheetId="2" r:id="rId2"/>
  </sheets>
  <definedNames>
    <definedName name="_xlnm.Print_Area" localSheetId="1">'表１８１（３）～（５）'!$A$1:$H$67</definedName>
  </definedNames>
  <calcPr fullCalcOnLoad="1"/>
</workbook>
</file>

<file path=xl/sharedStrings.xml><?xml version="1.0" encoding="utf-8"?>
<sst xmlns="http://schemas.openxmlformats.org/spreadsheetml/2006/main" count="309" uniqueCount="95">
  <si>
    <t>単位：千円</t>
  </si>
  <si>
    <t>千円</t>
  </si>
  <si>
    <t>円</t>
  </si>
  <si>
    <t>田</t>
  </si>
  <si>
    <t>畑</t>
  </si>
  <si>
    <t xml:space="preserve">     2）表示単位未満四捨五入</t>
  </si>
  <si>
    <t>免税点未満</t>
  </si>
  <si>
    <t>免税点以上</t>
  </si>
  <si>
    <t>年次・区分</t>
  </si>
  <si>
    <t xml:space="preserve"> 注  1）各年１月１日現在</t>
  </si>
  <si>
    <t>専用住宅</t>
  </si>
  <si>
    <t>共同住宅・寄宿舎</t>
  </si>
  <si>
    <t>併用住宅</t>
  </si>
  <si>
    <t>事務所・銀行・店舗</t>
  </si>
  <si>
    <t>公衆浴場</t>
  </si>
  <si>
    <t>工場・倉庫</t>
  </si>
  <si>
    <t>非木造</t>
  </si>
  <si>
    <t>土蔵</t>
  </si>
  <si>
    <t>棟</t>
  </si>
  <si>
    <t>その他</t>
  </si>
  <si>
    <t>商 業 地 区</t>
  </si>
  <si>
    <t>工 業 地 区</t>
  </si>
  <si>
    <t>住 宅 地 区</t>
  </si>
  <si>
    <t>村 落 地 区</t>
  </si>
  <si>
    <t>総　　　数</t>
  </si>
  <si>
    <t>山　　林</t>
  </si>
  <si>
    <t>原　　野</t>
  </si>
  <si>
    <t>池　　沼</t>
  </si>
  <si>
    <t>雑 種 地</t>
  </si>
  <si>
    <t>評　　　　　価　　　　　額</t>
  </si>
  <si>
    <t>年 次 ・ 区 分</t>
  </si>
  <si>
    <t>農家住宅</t>
  </si>
  <si>
    <t>旅館・料亭・ホテル</t>
  </si>
  <si>
    <t>劇場・病院</t>
  </si>
  <si>
    <t>附属家</t>
  </si>
  <si>
    <t xml:space="preserve">      2）表示単位未満四捨五入</t>
  </si>
  <si>
    <t>事務所・店舗・百貨店・銀行</t>
  </si>
  <si>
    <t>病　　院　・　ホテル</t>
  </si>
  <si>
    <t>棟         数</t>
  </si>
  <si>
    <t>-</t>
  </si>
  <si>
    <t>-</t>
  </si>
  <si>
    <t>資料　課税課</t>
  </si>
  <si>
    <t>資料  課税課</t>
  </si>
  <si>
    <t>（2）土地評価額</t>
  </si>
  <si>
    <t>（3）家屋評価額</t>
  </si>
  <si>
    <t xml:space="preserve">   平成15年</t>
  </si>
  <si>
    <t>平成15年</t>
  </si>
  <si>
    <t xml:space="preserve">   16</t>
  </si>
  <si>
    <t xml:space="preserve">   17</t>
  </si>
  <si>
    <t xml:space="preserve">   19</t>
  </si>
  <si>
    <t xml:space="preserve">      3）平成15年4月1日旧清水市と合併。平成18年3月31日旧蒲原町と合併。</t>
  </si>
  <si>
    <t xml:space="preserve">      3）平成15年4月1日旧清水市と合併。平成18年3月31日旧蒲原町と合併。</t>
  </si>
  <si>
    <t xml:space="preserve">   16</t>
  </si>
  <si>
    <t xml:space="preserve">      16</t>
  </si>
  <si>
    <t xml:space="preserve">      17</t>
  </si>
  <si>
    <t xml:space="preserve">      18</t>
  </si>
  <si>
    <t>（4）用途別木造建物家屋状況（概数）</t>
  </si>
  <si>
    <t>（5）用途別非木造建物家屋状況（概数）</t>
  </si>
  <si>
    <t>注  1）平成19年１月１日現在</t>
  </si>
  <si>
    <t xml:space="preserve">     3）数値はすべて法定免税点以上のもの。</t>
  </si>
  <si>
    <t xml:space="preserve"> 区　　　　　 分</t>
  </si>
  <si>
    <t>総数</t>
  </si>
  <si>
    <t>19年内訳 木　造</t>
  </si>
  <si>
    <t>-</t>
  </si>
  <si>
    <t>農業用
施設用地</t>
  </si>
  <si>
    <t>地</t>
  </si>
  <si>
    <t>旧静岡市</t>
  </si>
  <si>
    <t>旧清水市</t>
  </si>
  <si>
    <t>静岡市</t>
  </si>
  <si>
    <t>旧蒲原町</t>
  </si>
  <si>
    <t>-</t>
  </si>
  <si>
    <t>床　　面　　積</t>
  </si>
  <si>
    <t>評　価　総　額</t>
  </si>
  <si>
    <t>住　宅　・　アパート</t>
  </si>
  <si>
    <t>工　場　・　倉　庫</t>
  </si>
  <si>
    <t>旧蒲原町</t>
  </si>
  <si>
    <t>評価平均価格 （㎡当たり）</t>
  </si>
  <si>
    <t>　　　　　　　　　　宅　　　　　　　　　　　　　　</t>
  </si>
  <si>
    <t>-</t>
  </si>
  <si>
    <t xml:space="preserve">   18</t>
  </si>
  <si>
    <t>-</t>
  </si>
  <si>
    <t xml:space="preserve">               地</t>
  </si>
  <si>
    <t>生産緑地地区内の宅地</t>
  </si>
  <si>
    <t>観光地区</t>
  </si>
  <si>
    <t>鉱 泉 地</t>
  </si>
  <si>
    <t xml:space="preserve">      19</t>
  </si>
  <si>
    <t>財　政</t>
  </si>
  <si>
    <t>181  固定資産税課税客体の概要</t>
  </si>
  <si>
    <t>㎡</t>
  </si>
  <si>
    <t>（1）土地課税面積</t>
  </si>
  <si>
    <t xml:space="preserve">      2）平成15年4月1日旧清水市と合併。平成18年3月31日旧蒲原町と合併。</t>
  </si>
  <si>
    <t>単位：万㎡、鉱泉地のみ㎡</t>
  </si>
  <si>
    <t xml:space="preserve"> 注  1）各年1月1日現在</t>
  </si>
  <si>
    <t>…</t>
  </si>
  <si>
    <t>注  1）平成19年1月1日現在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</si>
</sst>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</numFmts>
  <fonts count="44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4" fillId="0" borderId="0" xfId="48" applyFont="1" applyAlignment="1">
      <alignment vertical="top"/>
    </xf>
    <xf numFmtId="38" fontId="3" fillId="0" borderId="0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3" fillId="0" borderId="0" xfId="48" applyFont="1" applyBorder="1" applyAlignment="1">
      <alignment vertical="top"/>
    </xf>
    <xf numFmtId="38" fontId="5" fillId="0" borderId="10" xfId="48" applyFont="1" applyBorder="1" applyAlignment="1">
      <alignment horizontal="center" vertical="center"/>
    </xf>
    <xf numFmtId="38" fontId="8" fillId="0" borderId="0" xfId="48" applyFont="1" applyBorder="1" applyAlignment="1">
      <alignment horizontal="distributed" vertical="center"/>
    </xf>
    <xf numFmtId="38" fontId="7" fillId="0" borderId="0" xfId="48" applyFont="1" applyBorder="1" applyAlignment="1">
      <alignment vertical="center"/>
    </xf>
    <xf numFmtId="38" fontId="8" fillId="0" borderId="0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7" fillId="0" borderId="0" xfId="48" applyFont="1" applyAlignment="1">
      <alignment vertical="center"/>
    </xf>
    <xf numFmtId="38" fontId="8" fillId="0" borderId="11" xfId="48" applyFont="1" applyBorder="1" applyAlignment="1">
      <alignment vertical="center"/>
    </xf>
    <xf numFmtId="38" fontId="8" fillId="0" borderId="0" xfId="48" applyFont="1" applyAlignment="1">
      <alignment/>
    </xf>
    <xf numFmtId="38" fontId="6" fillId="0" borderId="0" xfId="48" applyFont="1" applyBorder="1" applyAlignment="1">
      <alignment horizontal="right" vertical="center"/>
    </xf>
    <xf numFmtId="38" fontId="8" fillId="0" borderId="12" xfId="48" applyFont="1" applyBorder="1" applyAlignment="1">
      <alignment horizontal="distributed" vertical="center"/>
    </xf>
    <xf numFmtId="38" fontId="8" fillId="0" borderId="11" xfId="48" applyFont="1" applyBorder="1" applyAlignment="1">
      <alignment horizontal="distributed" vertical="center"/>
    </xf>
    <xf numFmtId="38" fontId="8" fillId="0" borderId="0" xfId="48" applyFont="1" applyBorder="1" applyAlignment="1">
      <alignment horizontal="distributed" vertical="center"/>
    </xf>
    <xf numFmtId="38" fontId="8" fillId="0" borderId="0" xfId="48" applyFont="1" applyBorder="1" applyAlignment="1">
      <alignment horizontal="center" vertical="center"/>
    </xf>
    <xf numFmtId="38" fontId="8" fillId="0" borderId="0" xfId="48" applyFont="1" applyAlignment="1">
      <alignment horizontal="right" vertical="center"/>
    </xf>
    <xf numFmtId="38" fontId="8" fillId="0" borderId="0" xfId="48" applyFont="1" applyAlignment="1">
      <alignment vertical="center"/>
    </xf>
    <xf numFmtId="38" fontId="8" fillId="0" borderId="0" xfId="48" applyFont="1" applyBorder="1" applyAlignment="1">
      <alignment horizontal="right" vertical="center"/>
    </xf>
    <xf numFmtId="38" fontId="8" fillId="0" borderId="11" xfId="48" applyFont="1" applyBorder="1" applyAlignment="1">
      <alignment horizontal="center" vertical="center"/>
    </xf>
    <xf numFmtId="38" fontId="8" fillId="0" borderId="13" xfId="48" applyFont="1" applyBorder="1" applyAlignment="1">
      <alignment horizontal="center" vertical="center"/>
    </xf>
    <xf numFmtId="38" fontId="8" fillId="0" borderId="10" xfId="48" applyFont="1" applyBorder="1" applyAlignment="1">
      <alignment horizontal="center" vertical="center"/>
    </xf>
    <xf numFmtId="38" fontId="8" fillId="0" borderId="14" xfId="48" applyFont="1" applyBorder="1" applyAlignment="1">
      <alignment vertical="center"/>
    </xf>
    <xf numFmtId="38" fontId="9" fillId="0" borderId="0" xfId="48" applyFont="1" applyBorder="1" applyAlignment="1">
      <alignment horizontal="right" vertical="center"/>
    </xf>
    <xf numFmtId="38" fontId="8" fillId="0" borderId="14" xfId="48" applyFont="1" applyBorder="1" applyAlignment="1">
      <alignment horizontal="right" vertical="center"/>
    </xf>
    <xf numFmtId="180" fontId="8" fillId="0" borderId="14" xfId="48" applyNumberFormat="1" applyFont="1" applyBorder="1" applyAlignment="1">
      <alignment horizontal="right" vertical="center"/>
    </xf>
    <xf numFmtId="38" fontId="7" fillId="0" borderId="11" xfId="48" applyFont="1" applyBorder="1" applyAlignment="1">
      <alignment vertical="center"/>
    </xf>
    <xf numFmtId="38" fontId="9" fillId="0" borderId="12" xfId="48" applyFont="1" applyBorder="1" applyAlignment="1">
      <alignment horizontal="right" vertical="center"/>
    </xf>
    <xf numFmtId="38" fontId="8" fillId="0" borderId="15" xfId="48" applyFont="1" applyBorder="1" applyAlignment="1">
      <alignment horizontal="right" vertical="center"/>
    </xf>
    <xf numFmtId="38" fontId="8" fillId="0" borderId="11" xfId="48" applyFont="1" applyBorder="1" applyAlignment="1">
      <alignment horizontal="right" vertical="center"/>
    </xf>
    <xf numFmtId="38" fontId="7" fillId="0" borderId="0" xfId="48" applyFont="1" applyAlignment="1">
      <alignment vertical="top"/>
    </xf>
    <xf numFmtId="38" fontId="8" fillId="0" borderId="16" xfId="48" applyFont="1" applyBorder="1" applyAlignment="1">
      <alignment horizontal="center" vertical="center"/>
    </xf>
    <xf numFmtId="38" fontId="8" fillId="0" borderId="10" xfId="48" applyFont="1" applyBorder="1" applyAlignment="1">
      <alignment horizontal="distributed" vertical="center"/>
    </xf>
    <xf numFmtId="38" fontId="7" fillId="0" borderId="0" xfId="48" applyFont="1" applyBorder="1" applyAlignment="1">
      <alignment vertical="top"/>
    </xf>
    <xf numFmtId="0" fontId="7" fillId="0" borderId="0" xfId="0" applyFont="1" applyAlignment="1">
      <alignment vertical="top"/>
    </xf>
    <xf numFmtId="38" fontId="8" fillId="0" borderId="0" xfId="48" applyFont="1" applyBorder="1" applyAlignment="1">
      <alignment horizontal="right" vertical="top"/>
    </xf>
    <xf numFmtId="38" fontId="8" fillId="0" borderId="17" xfId="48" applyFont="1" applyBorder="1" applyAlignment="1">
      <alignment horizontal="distributed" vertical="center"/>
    </xf>
    <xf numFmtId="38" fontId="7" fillId="0" borderId="0" xfId="48" applyFont="1" applyBorder="1" applyAlignment="1">
      <alignment horizontal="right" vertical="top"/>
    </xf>
    <xf numFmtId="38" fontId="7" fillId="0" borderId="0" xfId="48" applyFont="1" applyAlignment="1">
      <alignment horizontal="left" vertical="center"/>
    </xf>
    <xf numFmtId="38" fontId="3" fillId="0" borderId="18" xfId="48" applyFont="1" applyBorder="1" applyAlignment="1">
      <alignment vertical="center"/>
    </xf>
    <xf numFmtId="38" fontId="8" fillId="0" borderId="0" xfId="48" applyFont="1" applyAlignment="1">
      <alignment horizontal="left" vertical="center"/>
    </xf>
    <xf numFmtId="38" fontId="8" fillId="0" borderId="19" xfId="48" applyFont="1" applyBorder="1" applyAlignment="1">
      <alignment horizontal="center" vertical="center"/>
    </xf>
    <xf numFmtId="192" fontId="8" fillId="0" borderId="0" xfId="48" applyNumberFormat="1" applyFont="1" applyBorder="1" applyAlignment="1">
      <alignment horizontal="center" vertical="center"/>
    </xf>
    <xf numFmtId="192" fontId="8" fillId="0" borderId="0" xfId="48" applyNumberFormat="1" applyFont="1" applyAlignment="1">
      <alignment vertical="center"/>
    </xf>
    <xf numFmtId="192" fontId="8" fillId="0" borderId="0" xfId="48" applyNumberFormat="1" applyFont="1" applyBorder="1" applyAlignment="1">
      <alignment vertical="center"/>
    </xf>
    <xf numFmtId="192" fontId="8" fillId="0" borderId="0" xfId="48" applyNumberFormat="1" applyFont="1" applyAlignment="1">
      <alignment horizontal="right" vertical="center"/>
    </xf>
    <xf numFmtId="192" fontId="8" fillId="0" borderId="10" xfId="48" applyNumberFormat="1" applyFont="1" applyBorder="1" applyAlignment="1">
      <alignment horizontal="center" vertical="center"/>
    </xf>
    <xf numFmtId="192" fontId="8" fillId="0" borderId="0" xfId="48" applyNumberFormat="1" applyFont="1" applyBorder="1" applyAlignment="1">
      <alignment horizontal="right" vertical="center"/>
    </xf>
    <xf numFmtId="192" fontId="5" fillId="0" borderId="0" xfId="48" applyNumberFormat="1" applyFont="1" applyBorder="1" applyAlignment="1">
      <alignment horizontal="center" vertical="center"/>
    </xf>
    <xf numFmtId="192" fontId="5" fillId="0" borderId="10" xfId="48" applyNumberFormat="1" applyFont="1" applyBorder="1" applyAlignment="1">
      <alignment horizontal="center" vertical="center"/>
    </xf>
    <xf numFmtId="192" fontId="5" fillId="0" borderId="0" xfId="48" applyNumberFormat="1" applyFont="1" applyAlignment="1">
      <alignment vertical="center"/>
    </xf>
    <xf numFmtId="192" fontId="8" fillId="0" borderId="0" xfId="48" applyNumberFormat="1" applyFont="1" applyAlignment="1">
      <alignment horizontal="center" vertical="center"/>
    </xf>
    <xf numFmtId="192" fontId="8" fillId="0" borderId="14" xfId="48" applyNumberFormat="1" applyFont="1" applyBorder="1" applyAlignment="1">
      <alignment horizontal="right" vertical="center"/>
    </xf>
    <xf numFmtId="192" fontId="8" fillId="0" borderId="0" xfId="48" applyNumberFormat="1" applyFont="1" applyBorder="1" applyAlignment="1">
      <alignment horizontal="distributed" vertical="center"/>
    </xf>
    <xf numFmtId="38" fontId="8" fillId="0" borderId="20" xfId="48" applyFont="1" applyBorder="1" applyAlignment="1">
      <alignment horizontal="center" vertical="center"/>
    </xf>
    <xf numFmtId="38" fontId="8" fillId="0" borderId="12" xfId="48" applyFont="1" applyBorder="1" applyAlignment="1">
      <alignment horizontal="left" vertical="center"/>
    </xf>
    <xf numFmtId="192" fontId="5" fillId="0" borderId="0" xfId="48" applyNumberFormat="1" applyFont="1" applyBorder="1" applyAlignment="1">
      <alignment horizontal="distributed" vertical="center"/>
    </xf>
    <xf numFmtId="38" fontId="8" fillId="0" borderId="0" xfId="48" applyFont="1" applyBorder="1" applyAlignment="1">
      <alignment horizontal="left" vertical="center"/>
    </xf>
    <xf numFmtId="192" fontId="8" fillId="0" borderId="11" xfId="48" applyNumberFormat="1" applyFont="1" applyBorder="1" applyAlignment="1">
      <alignment horizontal="distributed" vertical="center"/>
    </xf>
    <xf numFmtId="192" fontId="8" fillId="0" borderId="0" xfId="48" applyNumberFormat="1" applyFont="1" applyAlignment="1">
      <alignment horizontal="left" vertical="center"/>
    </xf>
    <xf numFmtId="192" fontId="8" fillId="0" borderId="10" xfId="48" applyNumberFormat="1" applyFont="1" applyBorder="1" applyAlignment="1">
      <alignment horizontal="center"/>
    </xf>
    <xf numFmtId="192" fontId="8" fillId="0" borderId="0" xfId="48" applyNumberFormat="1" applyFont="1" applyBorder="1" applyAlignment="1">
      <alignment horizontal="right"/>
    </xf>
    <xf numFmtId="192" fontId="8" fillId="0" borderId="0" xfId="48" applyNumberFormat="1" applyFont="1" applyAlignment="1">
      <alignment horizontal="right"/>
    </xf>
    <xf numFmtId="192" fontId="8" fillId="0" borderId="0" xfId="48" applyNumberFormat="1" applyFont="1" applyAlignment="1">
      <alignment/>
    </xf>
    <xf numFmtId="192" fontId="8" fillId="0" borderId="10" xfId="48" applyNumberFormat="1" applyFont="1" applyBorder="1" applyAlignment="1">
      <alignment horizontal="center" vertical="top"/>
    </xf>
    <xf numFmtId="192" fontId="8" fillId="0" borderId="0" xfId="48" applyNumberFormat="1" applyFont="1" applyBorder="1" applyAlignment="1">
      <alignment horizontal="right" vertical="top"/>
    </xf>
    <xf numFmtId="192" fontId="8" fillId="0" borderId="0" xfId="48" applyNumberFormat="1" applyFont="1" applyAlignment="1">
      <alignment horizontal="right" vertical="top"/>
    </xf>
    <xf numFmtId="192" fontId="8" fillId="0" borderId="0" xfId="48" applyNumberFormat="1" applyFont="1" applyAlignment="1">
      <alignment vertical="top"/>
    </xf>
    <xf numFmtId="192" fontId="5" fillId="0" borderId="10" xfId="48" applyNumberFormat="1" applyFont="1" applyBorder="1" applyAlignment="1">
      <alignment horizontal="center"/>
    </xf>
    <xf numFmtId="192" fontId="5" fillId="0" borderId="0" xfId="48" applyNumberFormat="1" applyFont="1" applyAlignment="1">
      <alignment/>
    </xf>
    <xf numFmtId="192" fontId="5" fillId="0" borderId="10" xfId="48" applyNumberFormat="1" applyFont="1" applyBorder="1" applyAlignment="1">
      <alignment horizontal="center" vertical="top"/>
    </xf>
    <xf numFmtId="192" fontId="5" fillId="0" borderId="0" xfId="48" applyNumberFormat="1" applyFont="1" applyAlignment="1">
      <alignment vertical="top"/>
    </xf>
    <xf numFmtId="38" fontId="9" fillId="0" borderId="13" xfId="48" applyFont="1" applyBorder="1" applyAlignment="1">
      <alignment horizontal="center" vertical="center" wrapText="1"/>
    </xf>
    <xf numFmtId="38" fontId="8" fillId="0" borderId="10" xfId="48" applyFont="1" applyBorder="1" applyAlignment="1">
      <alignment horizontal="center"/>
    </xf>
    <xf numFmtId="38" fontId="8" fillId="0" borderId="10" xfId="48" applyFont="1" applyBorder="1" applyAlignment="1">
      <alignment horizontal="center" vertical="top"/>
    </xf>
    <xf numFmtId="38" fontId="8" fillId="0" borderId="0" xfId="48" applyFont="1" applyAlignment="1">
      <alignment vertical="top"/>
    </xf>
    <xf numFmtId="38" fontId="5" fillId="0" borderId="10" xfId="48" applyFont="1" applyBorder="1" applyAlignment="1">
      <alignment horizontal="center"/>
    </xf>
    <xf numFmtId="38" fontId="5" fillId="0" borderId="10" xfId="48" applyFont="1" applyBorder="1" applyAlignment="1">
      <alignment horizontal="center" vertical="top"/>
    </xf>
    <xf numFmtId="192" fontId="5" fillId="0" borderId="0" xfId="48" applyNumberFormat="1" applyFont="1" applyBorder="1" applyAlignment="1">
      <alignment horizontal="right" vertical="top"/>
    </xf>
    <xf numFmtId="192" fontId="5" fillId="0" borderId="0" xfId="48" applyNumberFormat="1" applyFont="1" applyAlignment="1">
      <alignment horizontal="right" vertical="top"/>
    </xf>
    <xf numFmtId="192" fontId="8" fillId="0" borderId="0" xfId="48" applyNumberFormat="1" applyFont="1" applyFill="1" applyBorder="1" applyAlignment="1">
      <alignment horizontal="right"/>
    </xf>
    <xf numFmtId="192" fontId="8" fillId="0" borderId="0" xfId="48" applyNumberFormat="1" applyFont="1" applyFill="1" applyAlignment="1">
      <alignment/>
    </xf>
    <xf numFmtId="38" fontId="9" fillId="0" borderId="19" xfId="48" applyFont="1" applyBorder="1" applyAlignment="1">
      <alignment horizontal="center" vertical="center" wrapText="1"/>
    </xf>
    <xf numFmtId="192" fontId="8" fillId="0" borderId="0" xfId="48" applyNumberFormat="1" applyFont="1" applyBorder="1" applyAlignment="1">
      <alignment horizontal="center"/>
    </xf>
    <xf numFmtId="192" fontId="8" fillId="0" borderId="0" xfId="48" applyNumberFormat="1" applyFont="1" applyBorder="1" applyAlignment="1">
      <alignment horizontal="center" vertical="top"/>
    </xf>
    <xf numFmtId="192" fontId="8" fillId="0" borderId="14" xfId="48" applyNumberFormat="1" applyFont="1" applyBorder="1" applyAlignment="1">
      <alignment horizontal="right"/>
    </xf>
    <xf numFmtId="192" fontId="8" fillId="0" borderId="14" xfId="48" applyNumberFormat="1" applyFont="1" applyBorder="1" applyAlignment="1">
      <alignment horizontal="right" vertical="top"/>
    </xf>
    <xf numFmtId="192" fontId="8" fillId="0" borderId="10" xfId="48" applyNumberFormat="1" applyFont="1" applyBorder="1" applyAlignment="1">
      <alignment horizontal="distributed" vertical="center"/>
    </xf>
    <xf numFmtId="192" fontId="8" fillId="0" borderId="17" xfId="48" applyNumberFormat="1" applyFont="1" applyBorder="1" applyAlignment="1">
      <alignment horizontal="distributed" vertical="center"/>
    </xf>
    <xf numFmtId="192" fontId="5" fillId="0" borderId="0" xfId="48" applyNumberFormat="1" applyFont="1" applyBorder="1" applyAlignment="1">
      <alignment horizontal="right" vertical="center"/>
    </xf>
    <xf numFmtId="192" fontId="5" fillId="0" borderId="0" xfId="48" applyNumberFormat="1" applyFont="1" applyAlignment="1">
      <alignment horizontal="right" vertical="center"/>
    </xf>
    <xf numFmtId="38" fontId="8" fillId="0" borderId="0" xfId="48" applyFont="1" applyAlignment="1">
      <alignment horizontal="center" vertical="center"/>
    </xf>
    <xf numFmtId="192" fontId="8" fillId="0" borderId="0" xfId="48" applyNumberFormat="1" applyFont="1" applyFill="1" applyBorder="1" applyAlignment="1">
      <alignment horizontal="right" vertical="top"/>
    </xf>
    <xf numFmtId="192" fontId="8" fillId="0" borderId="0" xfId="48" applyNumberFormat="1" applyFont="1" applyFill="1" applyBorder="1" applyAlignment="1">
      <alignment horizontal="right" vertical="center"/>
    </xf>
    <xf numFmtId="192" fontId="8" fillId="0" borderId="0" xfId="48" applyNumberFormat="1" applyFont="1" applyFill="1" applyBorder="1" applyAlignment="1">
      <alignment vertical="center"/>
    </xf>
    <xf numFmtId="192" fontId="8" fillId="0" borderId="0" xfId="48" applyNumberFormat="1" applyFont="1" applyFill="1" applyAlignment="1">
      <alignment vertical="center"/>
    </xf>
    <xf numFmtId="192" fontId="5" fillId="0" borderId="0" xfId="48" applyNumberFormat="1" applyFont="1" applyFill="1" applyAlignment="1">
      <alignment vertical="center"/>
    </xf>
    <xf numFmtId="192" fontId="5" fillId="0" borderId="0" xfId="48" applyNumberFormat="1" applyFont="1" applyFill="1" applyBorder="1" applyAlignment="1">
      <alignment horizontal="right"/>
    </xf>
    <xf numFmtId="192" fontId="8" fillId="0" borderId="0" xfId="48" applyNumberFormat="1" applyFont="1" applyFill="1" applyAlignment="1">
      <alignment vertical="top"/>
    </xf>
    <xf numFmtId="192" fontId="8" fillId="0" borderId="0" xfId="48" applyNumberFormat="1" applyFont="1" applyFill="1" applyAlignment="1">
      <alignment horizontal="right" vertical="top"/>
    </xf>
    <xf numFmtId="192" fontId="8" fillId="0" borderId="0" xfId="48" applyNumberFormat="1" applyFont="1" applyFill="1" applyAlignment="1">
      <alignment horizontal="right"/>
    </xf>
    <xf numFmtId="192" fontId="5" fillId="0" borderId="0" xfId="48" applyNumberFormat="1" applyFont="1" applyFill="1" applyAlignment="1">
      <alignment horizontal="right" vertical="top"/>
    </xf>
    <xf numFmtId="192" fontId="5" fillId="0" borderId="0" xfId="48" applyNumberFormat="1" applyFont="1" applyFill="1" applyBorder="1" applyAlignment="1">
      <alignment horizontal="right" vertical="top"/>
    </xf>
    <xf numFmtId="38" fontId="5" fillId="0" borderId="14" xfId="48" applyFont="1" applyBorder="1" applyAlignment="1">
      <alignment horizontal="right" vertical="center"/>
    </xf>
    <xf numFmtId="0" fontId="6" fillId="0" borderId="13" xfId="48" applyNumberFormat="1" applyFont="1" applyBorder="1" applyAlignment="1">
      <alignment horizontal="center" vertical="center" wrapText="1"/>
    </xf>
    <xf numFmtId="38" fontId="3" fillId="0" borderId="18" xfId="48" applyFont="1" applyBorder="1" applyAlignment="1">
      <alignment vertical="top"/>
    </xf>
    <xf numFmtId="38" fontId="9" fillId="0" borderId="21" xfId="48" applyFont="1" applyBorder="1" applyAlignment="1">
      <alignment horizontal="right" vertical="center"/>
    </xf>
    <xf numFmtId="38" fontId="9" fillId="0" borderId="14" xfId="48" applyFont="1" applyBorder="1" applyAlignment="1">
      <alignment horizontal="right" vertical="center"/>
    </xf>
    <xf numFmtId="38" fontId="9" fillId="0" borderId="0" xfId="48" applyFont="1" applyAlignment="1">
      <alignment horizontal="right" vertical="center"/>
    </xf>
    <xf numFmtId="38" fontId="8" fillId="0" borderId="0" xfId="48" applyFont="1" applyBorder="1" applyAlignment="1">
      <alignment horizontal="distributed" vertical="center"/>
    </xf>
    <xf numFmtId="49" fontId="5" fillId="0" borderId="0" xfId="48" applyNumberFormat="1" applyFont="1" applyBorder="1" applyAlignment="1">
      <alignment horizontal="center" vertical="center"/>
    </xf>
    <xf numFmtId="38" fontId="8" fillId="0" borderId="0" xfId="48" applyFont="1" applyBorder="1" applyAlignment="1">
      <alignment horizontal="center" vertical="center"/>
    </xf>
    <xf numFmtId="49" fontId="8" fillId="0" borderId="0" xfId="48" applyNumberFormat="1" applyFont="1" applyBorder="1" applyAlignment="1">
      <alignment horizontal="center" vertical="center"/>
    </xf>
    <xf numFmtId="38" fontId="8" fillId="0" borderId="20" xfId="48" applyFont="1" applyBorder="1" applyAlignment="1">
      <alignment horizontal="center" vertical="center"/>
    </xf>
    <xf numFmtId="38" fontId="8" fillId="0" borderId="22" xfId="48" applyFont="1" applyBorder="1" applyAlignment="1">
      <alignment horizontal="center" vertical="center"/>
    </xf>
    <xf numFmtId="38" fontId="8" fillId="0" borderId="11" xfId="48" applyFont="1" applyBorder="1" applyAlignment="1">
      <alignment horizontal="center" vertical="center"/>
    </xf>
    <xf numFmtId="38" fontId="8" fillId="0" borderId="17" xfId="48" applyFont="1" applyBorder="1" applyAlignment="1">
      <alignment horizontal="center" vertical="center"/>
    </xf>
    <xf numFmtId="38" fontId="8" fillId="0" borderId="23" xfId="48" applyFont="1" applyBorder="1" applyAlignment="1">
      <alignment horizontal="center" vertical="center"/>
    </xf>
    <xf numFmtId="38" fontId="8" fillId="0" borderId="24" xfId="48" applyFont="1" applyBorder="1" applyAlignment="1">
      <alignment horizontal="center" vertical="center"/>
    </xf>
    <xf numFmtId="38" fontId="8" fillId="0" borderId="25" xfId="48" applyFont="1" applyBorder="1" applyAlignment="1">
      <alignment horizontal="center" vertical="center"/>
    </xf>
    <xf numFmtId="38" fontId="8" fillId="0" borderId="26" xfId="48" applyFont="1" applyBorder="1" applyAlignment="1">
      <alignment horizontal="center" vertical="center"/>
    </xf>
    <xf numFmtId="38" fontId="8" fillId="0" borderId="20" xfId="48" applyFont="1" applyBorder="1" applyAlignment="1">
      <alignment horizontal="left" vertical="center"/>
    </xf>
    <xf numFmtId="38" fontId="8" fillId="0" borderId="22" xfId="48" applyFont="1" applyBorder="1" applyAlignment="1">
      <alignment horizontal="left" vertical="center"/>
    </xf>
    <xf numFmtId="38" fontId="8" fillId="0" borderId="27" xfId="48" applyFont="1" applyBorder="1" applyAlignment="1">
      <alignment horizontal="center" vertical="center"/>
    </xf>
    <xf numFmtId="38" fontId="8" fillId="0" borderId="23" xfId="48" applyFont="1" applyBorder="1" applyAlignment="1">
      <alignment horizontal="center" vertical="center"/>
    </xf>
    <xf numFmtId="38" fontId="8" fillId="0" borderId="24" xfId="48" applyFont="1" applyBorder="1" applyAlignment="1">
      <alignment horizontal="center" vertical="center"/>
    </xf>
    <xf numFmtId="38" fontId="8" fillId="0" borderId="28" xfId="48" applyFont="1" applyBorder="1" applyAlignment="1">
      <alignment horizontal="center" vertical="center"/>
    </xf>
    <xf numFmtId="38" fontId="8" fillId="0" borderId="15" xfId="48" applyFont="1" applyBorder="1" applyAlignment="1">
      <alignment horizontal="center" vertical="center"/>
    </xf>
    <xf numFmtId="0" fontId="8" fillId="0" borderId="0" xfId="48" applyNumberFormat="1" applyFont="1" applyBorder="1" applyAlignment="1">
      <alignment horizontal="distributed" vertical="center"/>
    </xf>
    <xf numFmtId="38" fontId="5" fillId="0" borderId="0" xfId="48" applyFont="1" applyBorder="1" applyAlignment="1">
      <alignment horizontal="distributed" vertical="center"/>
    </xf>
    <xf numFmtId="38" fontId="8" fillId="0" borderId="28" xfId="48" applyFont="1" applyBorder="1" applyAlignment="1">
      <alignment horizontal="center" vertical="center"/>
    </xf>
    <xf numFmtId="38" fontId="8" fillId="0" borderId="15" xfId="48" applyFont="1" applyBorder="1" applyAlignment="1">
      <alignment horizontal="center" vertical="center"/>
    </xf>
    <xf numFmtId="192" fontId="8" fillId="0" borderId="0" xfId="48" applyNumberFormat="1" applyFont="1" applyBorder="1" applyAlignment="1">
      <alignment horizontal="center" vertical="center"/>
    </xf>
    <xf numFmtId="38" fontId="3" fillId="0" borderId="18" xfId="48" applyFont="1" applyBorder="1" applyAlignment="1">
      <alignment horizontal="left" vertical="top"/>
    </xf>
    <xf numFmtId="192" fontId="5" fillId="0" borderId="0" xfId="48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8.09765625" style="11" customWidth="1"/>
    <col min="2" max="2" width="8" style="11" customWidth="1"/>
    <col min="3" max="3" width="10" style="11" customWidth="1"/>
    <col min="4" max="4" width="11.59765625" style="11" customWidth="1"/>
    <col min="5" max="5" width="11.69921875" style="11" customWidth="1"/>
    <col min="6" max="6" width="10.5" style="11" customWidth="1"/>
    <col min="7" max="7" width="10.3984375" style="11" customWidth="1"/>
    <col min="8" max="8" width="11.69921875" style="11" customWidth="1"/>
    <col min="9" max="9" width="10" style="11" customWidth="1"/>
    <col min="10" max="10" width="9" style="11" customWidth="1"/>
    <col min="11" max="11" width="9.09765625" style="11" customWidth="1"/>
    <col min="12" max="12" width="8.3984375" style="11" customWidth="1"/>
    <col min="13" max="13" width="10.69921875" style="11" customWidth="1"/>
    <col min="14" max="14" width="10.3984375" style="11" customWidth="1"/>
    <col min="15" max="15" width="8.8984375" style="11" customWidth="1"/>
    <col min="16" max="17" width="8.19921875" style="11" customWidth="1"/>
    <col min="18" max="18" width="10.3984375" style="11" customWidth="1"/>
    <col min="19" max="19" width="8.59765625" style="11" customWidth="1"/>
    <col min="20" max="20" width="12.59765625" style="11" customWidth="1"/>
    <col min="21" max="16384" width="9" style="11" customWidth="1"/>
  </cols>
  <sheetData>
    <row r="1" spans="1:19" ht="15" customHeight="1">
      <c r="A1" s="20" t="s">
        <v>86</v>
      </c>
      <c r="B1" s="20"/>
      <c r="S1" s="19" t="s">
        <v>86</v>
      </c>
    </row>
    <row r="2" ht="15" customHeight="1"/>
    <row r="3" ht="21" customHeight="1"/>
    <row r="4" ht="15" customHeight="1">
      <c r="H4" s="8"/>
    </row>
    <row r="5" spans="1:8" s="33" customFormat="1" ht="18.75" customHeight="1">
      <c r="A5" s="2" t="s">
        <v>87</v>
      </c>
      <c r="B5" s="2"/>
      <c r="H5" s="36"/>
    </row>
    <row r="6" spans="1:19" s="33" customFormat="1" ht="15" customHeight="1" thickBot="1">
      <c r="A6" s="5" t="s">
        <v>89</v>
      </c>
      <c r="B6" s="5"/>
      <c r="C6" s="37"/>
      <c r="H6" s="36"/>
      <c r="P6" s="38"/>
      <c r="S6" s="21" t="s">
        <v>91</v>
      </c>
    </row>
    <row r="7" spans="1:19" ht="20.25" customHeight="1" thickTop="1">
      <c r="A7" s="116" t="s">
        <v>8</v>
      </c>
      <c r="B7" s="116"/>
      <c r="C7" s="117"/>
      <c r="D7" s="117" t="s">
        <v>24</v>
      </c>
      <c r="E7" s="122" t="s">
        <v>77</v>
      </c>
      <c r="F7" s="123"/>
      <c r="G7" s="123"/>
      <c r="H7" s="123"/>
      <c r="I7" s="123"/>
      <c r="J7" s="123" t="s">
        <v>65</v>
      </c>
      <c r="K7" s="123"/>
      <c r="L7" s="126"/>
      <c r="M7" s="120" t="s">
        <v>3</v>
      </c>
      <c r="N7" s="127" t="s">
        <v>4</v>
      </c>
      <c r="O7" s="120" t="s">
        <v>25</v>
      </c>
      <c r="P7" s="127" t="s">
        <v>26</v>
      </c>
      <c r="Q7" s="127" t="s">
        <v>27</v>
      </c>
      <c r="R7" s="127" t="s">
        <v>28</v>
      </c>
      <c r="S7" s="129" t="s">
        <v>84</v>
      </c>
    </row>
    <row r="8" spans="1:19" ht="24" customHeight="1">
      <c r="A8" s="118"/>
      <c r="B8" s="118"/>
      <c r="C8" s="119"/>
      <c r="D8" s="119"/>
      <c r="E8" s="23" t="s">
        <v>24</v>
      </c>
      <c r="F8" s="23" t="s">
        <v>20</v>
      </c>
      <c r="G8" s="23" t="s">
        <v>21</v>
      </c>
      <c r="H8" s="23" t="s">
        <v>22</v>
      </c>
      <c r="I8" s="34" t="s">
        <v>23</v>
      </c>
      <c r="J8" s="107" t="s">
        <v>83</v>
      </c>
      <c r="K8" s="75" t="s">
        <v>64</v>
      </c>
      <c r="L8" s="75" t="s">
        <v>82</v>
      </c>
      <c r="M8" s="121"/>
      <c r="N8" s="128"/>
      <c r="O8" s="121"/>
      <c r="P8" s="128"/>
      <c r="Q8" s="128"/>
      <c r="R8" s="128"/>
      <c r="S8" s="130"/>
    </row>
    <row r="9" spans="1:16" s="8" customFormat="1" ht="7.5" customHeight="1">
      <c r="A9" s="17"/>
      <c r="B9" s="17"/>
      <c r="C9" s="35"/>
      <c r="D9" s="30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9" ht="15" customHeight="1">
      <c r="A10" s="114" t="s">
        <v>46</v>
      </c>
      <c r="B10" s="114" t="s">
        <v>66</v>
      </c>
      <c r="C10" s="63" t="s">
        <v>6</v>
      </c>
      <c r="D10" s="83">
        <v>4164</v>
      </c>
      <c r="E10" s="65">
        <v>26</v>
      </c>
      <c r="F10" s="64" t="s">
        <v>93</v>
      </c>
      <c r="G10" s="64" t="s">
        <v>93</v>
      </c>
      <c r="H10" s="64" t="s">
        <v>93</v>
      </c>
      <c r="I10" s="64" t="s">
        <v>93</v>
      </c>
      <c r="J10" s="64" t="s">
        <v>39</v>
      </c>
      <c r="K10" s="64" t="s">
        <v>93</v>
      </c>
      <c r="L10" s="64" t="s">
        <v>39</v>
      </c>
      <c r="M10" s="66">
        <v>86</v>
      </c>
      <c r="N10" s="66">
        <v>422</v>
      </c>
      <c r="O10" s="66">
        <v>3541</v>
      </c>
      <c r="P10" s="66">
        <v>76</v>
      </c>
      <c r="Q10" s="66">
        <v>1</v>
      </c>
      <c r="R10" s="66">
        <v>11</v>
      </c>
      <c r="S10" s="66">
        <v>7</v>
      </c>
    </row>
    <row r="11" spans="1:19" ht="14.25" customHeight="1">
      <c r="A11" s="114"/>
      <c r="B11" s="114"/>
      <c r="C11" s="67" t="s">
        <v>7</v>
      </c>
      <c r="D11" s="95">
        <f>SUM(E11,M11:R11)</f>
        <v>58080</v>
      </c>
      <c r="E11" s="69">
        <v>3738</v>
      </c>
      <c r="F11" s="69">
        <v>191</v>
      </c>
      <c r="G11" s="69">
        <v>578</v>
      </c>
      <c r="H11" s="68">
        <v>2842</v>
      </c>
      <c r="I11" s="70">
        <v>112</v>
      </c>
      <c r="J11" s="69" t="s">
        <v>39</v>
      </c>
      <c r="K11" s="70">
        <v>14</v>
      </c>
      <c r="L11" s="69" t="s">
        <v>39</v>
      </c>
      <c r="M11" s="70">
        <v>996</v>
      </c>
      <c r="N11" s="70">
        <v>3827</v>
      </c>
      <c r="O11" s="70">
        <v>48162</v>
      </c>
      <c r="P11" s="70">
        <v>548</v>
      </c>
      <c r="Q11" s="70">
        <v>347</v>
      </c>
      <c r="R11" s="70">
        <v>462</v>
      </c>
      <c r="S11" s="70">
        <v>37</v>
      </c>
    </row>
    <row r="12" spans="1:19" ht="15" customHeight="1">
      <c r="A12" s="114"/>
      <c r="B12" s="114" t="s">
        <v>67</v>
      </c>
      <c r="C12" s="63" t="s">
        <v>6</v>
      </c>
      <c r="D12" s="83">
        <f>SUM(E12,M12:R12)</f>
        <v>1028</v>
      </c>
      <c r="E12" s="65">
        <v>6</v>
      </c>
      <c r="F12" s="64" t="s">
        <v>93</v>
      </c>
      <c r="G12" s="64" t="s">
        <v>93</v>
      </c>
      <c r="H12" s="64" t="s">
        <v>93</v>
      </c>
      <c r="I12" s="64" t="s">
        <v>93</v>
      </c>
      <c r="J12" s="64" t="s">
        <v>93</v>
      </c>
      <c r="K12" s="64" t="s">
        <v>93</v>
      </c>
      <c r="L12" s="64" t="s">
        <v>39</v>
      </c>
      <c r="M12" s="66">
        <v>13</v>
      </c>
      <c r="N12" s="66">
        <v>289</v>
      </c>
      <c r="O12" s="66">
        <v>692</v>
      </c>
      <c r="P12" s="66">
        <v>19</v>
      </c>
      <c r="Q12" s="65" t="s">
        <v>40</v>
      </c>
      <c r="R12" s="66">
        <v>9</v>
      </c>
      <c r="S12" s="66">
        <v>3</v>
      </c>
    </row>
    <row r="13" spans="1:19" ht="15" customHeight="1">
      <c r="A13" s="114"/>
      <c r="B13" s="114"/>
      <c r="C13" s="67" t="s">
        <v>7</v>
      </c>
      <c r="D13" s="95">
        <f>SUM(E13,M13:R13)</f>
        <v>15172</v>
      </c>
      <c r="E13" s="69">
        <f>SUM(F13:K13)</f>
        <v>2524</v>
      </c>
      <c r="F13" s="69">
        <v>33</v>
      </c>
      <c r="G13" s="69">
        <v>640</v>
      </c>
      <c r="H13" s="68">
        <v>1494</v>
      </c>
      <c r="I13" s="70">
        <v>343</v>
      </c>
      <c r="J13" s="70">
        <v>12</v>
      </c>
      <c r="K13" s="70">
        <v>2</v>
      </c>
      <c r="L13" s="69" t="s">
        <v>39</v>
      </c>
      <c r="M13" s="70">
        <v>193</v>
      </c>
      <c r="N13" s="70">
        <v>4199</v>
      </c>
      <c r="O13" s="70">
        <v>7740</v>
      </c>
      <c r="P13" s="70">
        <v>164</v>
      </c>
      <c r="Q13" s="70">
        <v>0</v>
      </c>
      <c r="R13" s="70">
        <v>352</v>
      </c>
      <c r="S13" s="70">
        <v>3</v>
      </c>
    </row>
    <row r="14" spans="3:19" ht="5.25" customHeight="1">
      <c r="C14" s="49"/>
      <c r="D14" s="96"/>
      <c r="E14" s="48"/>
      <c r="F14" s="48"/>
      <c r="G14" s="48"/>
      <c r="H14" s="50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1:19" ht="15.75" customHeight="1">
      <c r="A15" s="115" t="s">
        <v>47</v>
      </c>
      <c r="B15" s="115" t="s">
        <v>68</v>
      </c>
      <c r="C15" s="63" t="s">
        <v>6</v>
      </c>
      <c r="D15" s="83">
        <f>SUM(E15,M15:R15)</f>
        <v>5044</v>
      </c>
      <c r="E15" s="66">
        <v>31</v>
      </c>
      <c r="F15" s="64" t="s">
        <v>93</v>
      </c>
      <c r="G15" s="64" t="s">
        <v>93</v>
      </c>
      <c r="H15" s="64" t="s">
        <v>93</v>
      </c>
      <c r="I15" s="64" t="s">
        <v>93</v>
      </c>
      <c r="J15" s="64" t="s">
        <v>93</v>
      </c>
      <c r="K15" s="64" t="s">
        <v>93</v>
      </c>
      <c r="L15" s="65" t="s">
        <v>39</v>
      </c>
      <c r="M15" s="66">
        <v>92</v>
      </c>
      <c r="N15" s="66">
        <v>671</v>
      </c>
      <c r="O15" s="66">
        <v>4136</v>
      </c>
      <c r="P15" s="66">
        <v>93</v>
      </c>
      <c r="Q15" s="66">
        <v>1</v>
      </c>
      <c r="R15" s="66">
        <v>20</v>
      </c>
      <c r="S15" s="66">
        <v>10</v>
      </c>
    </row>
    <row r="16" spans="1:19" ht="15.75" customHeight="1">
      <c r="A16" s="115"/>
      <c r="B16" s="115"/>
      <c r="C16" s="67" t="s">
        <v>7</v>
      </c>
      <c r="D16" s="95">
        <f>SUM(E16,M16:R16)</f>
        <v>73212</v>
      </c>
      <c r="E16" s="69">
        <f>SUM(F16:K16)</f>
        <v>6282</v>
      </c>
      <c r="F16" s="70">
        <v>224</v>
      </c>
      <c r="G16" s="70">
        <v>1209</v>
      </c>
      <c r="H16" s="70">
        <v>4359</v>
      </c>
      <c r="I16" s="70">
        <v>461</v>
      </c>
      <c r="J16" s="70">
        <v>12</v>
      </c>
      <c r="K16" s="70">
        <v>17</v>
      </c>
      <c r="L16" s="69" t="s">
        <v>39</v>
      </c>
      <c r="M16" s="70">
        <v>1167</v>
      </c>
      <c r="N16" s="70">
        <v>8043</v>
      </c>
      <c r="O16" s="70">
        <v>55816</v>
      </c>
      <c r="P16" s="70">
        <v>713</v>
      </c>
      <c r="Q16" s="70">
        <v>347</v>
      </c>
      <c r="R16" s="70">
        <v>844</v>
      </c>
      <c r="S16" s="70">
        <v>40</v>
      </c>
    </row>
    <row r="17" spans="1:19" ht="5.25" customHeight="1">
      <c r="A17" s="45"/>
      <c r="B17" s="45"/>
      <c r="C17" s="49"/>
      <c r="D17" s="97"/>
      <c r="E17" s="47"/>
      <c r="F17" s="47"/>
      <c r="G17" s="47"/>
      <c r="H17" s="47"/>
      <c r="I17" s="47"/>
      <c r="J17" s="47"/>
      <c r="K17" s="47"/>
      <c r="L17" s="50"/>
      <c r="M17" s="47"/>
      <c r="N17" s="47"/>
      <c r="O17" s="47"/>
      <c r="P17" s="47"/>
      <c r="Q17" s="47"/>
      <c r="R17" s="47"/>
      <c r="S17" s="47"/>
    </row>
    <row r="18" spans="1:19" ht="15.75" customHeight="1">
      <c r="A18" s="115" t="s">
        <v>48</v>
      </c>
      <c r="B18" s="115" t="s">
        <v>68</v>
      </c>
      <c r="C18" s="63" t="s">
        <v>6</v>
      </c>
      <c r="D18" s="83">
        <f>SUM(E18,M18:R18)</f>
        <v>5011</v>
      </c>
      <c r="E18" s="66">
        <v>30</v>
      </c>
      <c r="F18" s="64" t="s">
        <v>93</v>
      </c>
      <c r="G18" s="64" t="s">
        <v>93</v>
      </c>
      <c r="H18" s="64" t="s">
        <v>93</v>
      </c>
      <c r="I18" s="64" t="s">
        <v>93</v>
      </c>
      <c r="J18" s="64" t="s">
        <v>93</v>
      </c>
      <c r="K18" s="64" t="s">
        <v>93</v>
      </c>
      <c r="L18" s="65" t="s">
        <v>39</v>
      </c>
      <c r="M18" s="66">
        <v>90</v>
      </c>
      <c r="N18" s="66">
        <v>659</v>
      </c>
      <c r="O18" s="66">
        <v>4123</v>
      </c>
      <c r="P18" s="66">
        <v>88</v>
      </c>
      <c r="Q18" s="66">
        <v>1</v>
      </c>
      <c r="R18" s="66">
        <v>20</v>
      </c>
      <c r="S18" s="66">
        <v>10</v>
      </c>
    </row>
    <row r="19" spans="1:19" ht="16.5" customHeight="1">
      <c r="A19" s="115"/>
      <c r="B19" s="115"/>
      <c r="C19" s="67" t="s">
        <v>7</v>
      </c>
      <c r="D19" s="95">
        <f>SUM(E19,M19:R19)</f>
        <v>73127</v>
      </c>
      <c r="E19" s="69">
        <v>6302</v>
      </c>
      <c r="F19" s="70">
        <v>223</v>
      </c>
      <c r="G19" s="70">
        <v>1211</v>
      </c>
      <c r="H19" s="70">
        <v>4373</v>
      </c>
      <c r="I19" s="70">
        <v>465</v>
      </c>
      <c r="J19" s="70">
        <v>12</v>
      </c>
      <c r="K19" s="70">
        <v>17</v>
      </c>
      <c r="L19" s="69" t="s">
        <v>39</v>
      </c>
      <c r="M19" s="70">
        <v>1136</v>
      </c>
      <c r="N19" s="70">
        <v>8037</v>
      </c>
      <c r="O19" s="70">
        <v>55747</v>
      </c>
      <c r="P19" s="70">
        <v>717</v>
      </c>
      <c r="Q19" s="70">
        <v>347</v>
      </c>
      <c r="R19" s="70">
        <v>841</v>
      </c>
      <c r="S19" s="70">
        <v>43</v>
      </c>
    </row>
    <row r="20" spans="1:19" ht="5.25" customHeight="1">
      <c r="A20" s="45"/>
      <c r="B20" s="45"/>
      <c r="C20" s="49"/>
      <c r="D20" s="98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1:19" s="1" customFormat="1" ht="15" customHeight="1">
      <c r="A21" s="115" t="s">
        <v>79</v>
      </c>
      <c r="B21" s="115" t="s">
        <v>68</v>
      </c>
      <c r="C21" s="63" t="s">
        <v>6</v>
      </c>
      <c r="D21" s="83">
        <v>5299</v>
      </c>
      <c r="E21" s="66">
        <v>29</v>
      </c>
      <c r="F21" s="64" t="s">
        <v>93</v>
      </c>
      <c r="G21" s="64" t="s">
        <v>93</v>
      </c>
      <c r="H21" s="64" t="s">
        <v>93</v>
      </c>
      <c r="I21" s="64" t="s">
        <v>93</v>
      </c>
      <c r="J21" s="64" t="s">
        <v>93</v>
      </c>
      <c r="K21" s="64" t="s">
        <v>93</v>
      </c>
      <c r="L21" s="64" t="s">
        <v>93</v>
      </c>
      <c r="M21" s="66">
        <v>104</v>
      </c>
      <c r="N21" s="66">
        <v>714</v>
      </c>
      <c r="O21" s="66">
        <v>4341</v>
      </c>
      <c r="P21" s="66">
        <v>87</v>
      </c>
      <c r="Q21" s="66">
        <v>1</v>
      </c>
      <c r="R21" s="66">
        <v>24</v>
      </c>
      <c r="S21" s="66">
        <v>10</v>
      </c>
    </row>
    <row r="22" spans="1:19" s="1" customFormat="1" ht="15.75" customHeight="1">
      <c r="A22" s="115"/>
      <c r="B22" s="115"/>
      <c r="C22" s="67" t="s">
        <v>7</v>
      </c>
      <c r="D22" s="95">
        <v>72628</v>
      </c>
      <c r="E22" s="69">
        <v>6320</v>
      </c>
      <c r="F22" s="70">
        <v>207</v>
      </c>
      <c r="G22" s="70">
        <v>1185</v>
      </c>
      <c r="H22" s="70">
        <v>4423</v>
      </c>
      <c r="I22" s="70">
        <v>475</v>
      </c>
      <c r="J22" s="70">
        <v>12</v>
      </c>
      <c r="K22" s="70">
        <v>17</v>
      </c>
      <c r="L22" s="70">
        <v>0</v>
      </c>
      <c r="M22" s="70">
        <v>978</v>
      </c>
      <c r="N22" s="70">
        <v>8055</v>
      </c>
      <c r="O22" s="70">
        <v>55372</v>
      </c>
      <c r="P22" s="70">
        <v>715</v>
      </c>
      <c r="Q22" s="70">
        <v>341</v>
      </c>
      <c r="R22" s="70">
        <v>846</v>
      </c>
      <c r="S22" s="70">
        <v>43</v>
      </c>
    </row>
    <row r="23" spans="1:19" s="1" customFormat="1" ht="15.75" customHeight="1">
      <c r="A23" s="115"/>
      <c r="B23" s="115" t="s">
        <v>69</v>
      </c>
      <c r="C23" s="63" t="s">
        <v>6</v>
      </c>
      <c r="D23" s="83">
        <f>SUM(E23,M23:R23)</f>
        <v>55</v>
      </c>
      <c r="E23" s="66">
        <v>1</v>
      </c>
      <c r="F23" s="64" t="s">
        <v>93</v>
      </c>
      <c r="G23" s="64" t="s">
        <v>93</v>
      </c>
      <c r="H23" s="64" t="s">
        <v>93</v>
      </c>
      <c r="I23" s="65" t="s">
        <v>39</v>
      </c>
      <c r="J23" s="65" t="s">
        <v>78</v>
      </c>
      <c r="K23" s="65" t="s">
        <v>39</v>
      </c>
      <c r="L23" s="65" t="s">
        <v>39</v>
      </c>
      <c r="M23" s="66">
        <v>1</v>
      </c>
      <c r="N23" s="66">
        <v>19</v>
      </c>
      <c r="O23" s="66">
        <v>34</v>
      </c>
      <c r="P23" s="66">
        <v>0</v>
      </c>
      <c r="Q23" s="65" t="s">
        <v>40</v>
      </c>
      <c r="R23" s="66">
        <v>0</v>
      </c>
      <c r="S23" s="65" t="s">
        <v>39</v>
      </c>
    </row>
    <row r="24" spans="1:19" s="1" customFormat="1" ht="15.75" customHeight="1">
      <c r="A24" s="115"/>
      <c r="B24" s="115"/>
      <c r="C24" s="67" t="s">
        <v>7</v>
      </c>
      <c r="D24" s="95">
        <f>SUM(E24,M24:S24)</f>
        <v>823</v>
      </c>
      <c r="E24" s="69">
        <f>SUM(F24:K24)</f>
        <v>232</v>
      </c>
      <c r="F24" s="70">
        <v>8</v>
      </c>
      <c r="G24" s="70">
        <v>100</v>
      </c>
      <c r="H24" s="70">
        <v>124</v>
      </c>
      <c r="I24" s="69" t="s">
        <v>39</v>
      </c>
      <c r="J24" s="69" t="s">
        <v>78</v>
      </c>
      <c r="K24" s="69" t="s">
        <v>39</v>
      </c>
      <c r="L24" s="69" t="s">
        <v>39</v>
      </c>
      <c r="M24" s="70">
        <v>6</v>
      </c>
      <c r="N24" s="70">
        <v>201</v>
      </c>
      <c r="O24" s="70">
        <v>353</v>
      </c>
      <c r="P24" s="70">
        <v>10</v>
      </c>
      <c r="Q24" s="69" t="s">
        <v>40</v>
      </c>
      <c r="R24" s="70">
        <v>21</v>
      </c>
      <c r="S24" s="69" t="s">
        <v>40</v>
      </c>
    </row>
    <row r="25" spans="1:19" s="1" customFormat="1" ht="4.5" customHeight="1">
      <c r="A25" s="51"/>
      <c r="B25" s="51"/>
      <c r="C25" s="52"/>
      <c r="D25" s="9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1:19" s="1" customFormat="1" ht="14.25" customHeight="1">
      <c r="A26" s="113" t="s">
        <v>49</v>
      </c>
      <c r="B26" s="113" t="s">
        <v>68</v>
      </c>
      <c r="C26" s="71" t="s">
        <v>6</v>
      </c>
      <c r="D26" s="100">
        <f>SUM(E26,M26:R26)</f>
        <v>5262</v>
      </c>
      <c r="E26" s="72">
        <v>27</v>
      </c>
      <c r="F26" s="64" t="s">
        <v>93</v>
      </c>
      <c r="G26" s="64" t="s">
        <v>93</v>
      </c>
      <c r="H26" s="64" t="s">
        <v>93</v>
      </c>
      <c r="I26" s="64" t="s">
        <v>93</v>
      </c>
      <c r="J26" s="64" t="s">
        <v>93</v>
      </c>
      <c r="K26" s="64" t="s">
        <v>93</v>
      </c>
      <c r="L26" s="64" t="s">
        <v>93</v>
      </c>
      <c r="M26" s="72">
        <v>104</v>
      </c>
      <c r="N26" s="72">
        <v>711</v>
      </c>
      <c r="O26" s="72">
        <v>4313</v>
      </c>
      <c r="P26" s="72">
        <v>82</v>
      </c>
      <c r="Q26" s="72">
        <v>1</v>
      </c>
      <c r="R26" s="72">
        <v>24</v>
      </c>
      <c r="S26" s="72">
        <v>10</v>
      </c>
    </row>
    <row r="27" spans="1:19" s="1" customFormat="1" ht="15.75" customHeight="1">
      <c r="A27" s="113"/>
      <c r="B27" s="113"/>
      <c r="C27" s="73" t="s">
        <v>7</v>
      </c>
      <c r="D27" s="81">
        <v>73390</v>
      </c>
      <c r="E27" s="82">
        <f>SUM(F27:K27)</f>
        <v>6582</v>
      </c>
      <c r="F27" s="74">
        <v>215</v>
      </c>
      <c r="G27" s="74">
        <v>1288</v>
      </c>
      <c r="H27" s="74">
        <v>4572</v>
      </c>
      <c r="I27" s="74">
        <v>478</v>
      </c>
      <c r="J27" s="74">
        <v>12</v>
      </c>
      <c r="K27" s="74">
        <v>17</v>
      </c>
      <c r="L27" s="74">
        <v>1</v>
      </c>
      <c r="M27" s="74">
        <v>965</v>
      </c>
      <c r="N27" s="74">
        <v>8249</v>
      </c>
      <c r="O27" s="74">
        <v>55644</v>
      </c>
      <c r="P27" s="74">
        <v>730</v>
      </c>
      <c r="Q27" s="74">
        <v>341</v>
      </c>
      <c r="R27" s="74">
        <v>878</v>
      </c>
      <c r="S27" s="74">
        <v>46</v>
      </c>
    </row>
    <row r="28" spans="1:19" ht="7.5" customHeight="1">
      <c r="A28" s="16"/>
      <c r="B28" s="16"/>
      <c r="C28" s="39"/>
      <c r="D28" s="32"/>
      <c r="E28" s="32"/>
      <c r="F28" s="32"/>
      <c r="G28" s="32"/>
      <c r="H28" s="32"/>
      <c r="I28" s="32"/>
      <c r="J28" s="32"/>
      <c r="K28" s="32"/>
      <c r="L28" s="32"/>
      <c r="M28" s="12"/>
      <c r="N28" s="12"/>
      <c r="O28" s="12"/>
      <c r="P28" s="12"/>
      <c r="Q28" s="29"/>
      <c r="R28" s="29"/>
      <c r="S28" s="29"/>
    </row>
    <row r="29" spans="1:19" s="20" customFormat="1" ht="15" customHeight="1">
      <c r="A29" s="20" t="s">
        <v>9</v>
      </c>
      <c r="H29" s="9"/>
      <c r="P29" s="21"/>
      <c r="S29" s="21" t="s">
        <v>42</v>
      </c>
    </row>
    <row r="30" spans="1:16" s="20" customFormat="1" ht="15" customHeight="1">
      <c r="A30" s="20" t="s">
        <v>35</v>
      </c>
      <c r="F30" s="94"/>
      <c r="H30" s="9"/>
      <c r="P30" s="21"/>
    </row>
    <row r="31" spans="1:16" s="20" customFormat="1" ht="15" customHeight="1">
      <c r="A31" s="20" t="s">
        <v>50</v>
      </c>
      <c r="H31" s="9"/>
      <c r="P31" s="21"/>
    </row>
    <row r="32" spans="1:16" ht="15" customHeight="1">
      <c r="A32" s="33"/>
      <c r="B32" s="33"/>
      <c r="P32" s="40"/>
    </row>
    <row r="33" spans="1:19" s="33" customFormat="1" ht="15" customHeight="1" thickBot="1">
      <c r="A33" s="5" t="s">
        <v>43</v>
      </c>
      <c r="B33" s="5"/>
      <c r="C33" s="37"/>
      <c r="H33" s="36"/>
      <c r="P33" s="38"/>
      <c r="S33" s="14" t="s">
        <v>0</v>
      </c>
    </row>
    <row r="34" spans="1:19" ht="20.25" customHeight="1" thickTop="1">
      <c r="A34" s="116" t="s">
        <v>8</v>
      </c>
      <c r="B34" s="116"/>
      <c r="C34" s="117"/>
      <c r="D34" s="117" t="s">
        <v>24</v>
      </c>
      <c r="E34" s="122" t="s">
        <v>77</v>
      </c>
      <c r="F34" s="123"/>
      <c r="G34" s="123"/>
      <c r="H34" s="123"/>
      <c r="I34" s="123"/>
      <c r="J34" s="124" t="s">
        <v>81</v>
      </c>
      <c r="K34" s="124"/>
      <c r="L34" s="125"/>
      <c r="M34" s="120" t="s">
        <v>3</v>
      </c>
      <c r="N34" s="127" t="s">
        <v>4</v>
      </c>
      <c r="O34" s="120" t="s">
        <v>25</v>
      </c>
      <c r="P34" s="127" t="s">
        <v>26</v>
      </c>
      <c r="Q34" s="127" t="s">
        <v>27</v>
      </c>
      <c r="R34" s="127" t="s">
        <v>28</v>
      </c>
      <c r="S34" s="129" t="s">
        <v>84</v>
      </c>
    </row>
    <row r="35" spans="1:19" ht="23.25" customHeight="1">
      <c r="A35" s="118"/>
      <c r="B35" s="118"/>
      <c r="C35" s="119"/>
      <c r="D35" s="119"/>
      <c r="E35" s="23" t="s">
        <v>24</v>
      </c>
      <c r="F35" s="23" t="s">
        <v>20</v>
      </c>
      <c r="G35" s="23" t="s">
        <v>21</v>
      </c>
      <c r="H35" s="23" t="s">
        <v>22</v>
      </c>
      <c r="I35" s="34" t="s">
        <v>23</v>
      </c>
      <c r="J35" s="107" t="s">
        <v>83</v>
      </c>
      <c r="K35" s="75" t="s">
        <v>64</v>
      </c>
      <c r="L35" s="75" t="s">
        <v>82</v>
      </c>
      <c r="M35" s="121"/>
      <c r="N35" s="128"/>
      <c r="O35" s="121"/>
      <c r="P35" s="128"/>
      <c r="Q35" s="128"/>
      <c r="R35" s="128"/>
      <c r="S35" s="130"/>
    </row>
    <row r="36" spans="1:16" s="8" customFormat="1" ht="7.5" customHeight="1">
      <c r="A36" s="17"/>
      <c r="B36" s="17"/>
      <c r="C36" s="35"/>
      <c r="D36" s="30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9" ht="16.5" customHeight="1">
      <c r="A37" s="114" t="s">
        <v>46</v>
      </c>
      <c r="B37" s="114" t="s">
        <v>66</v>
      </c>
      <c r="C37" s="76" t="s">
        <v>6</v>
      </c>
      <c r="D37" s="83">
        <f>SUM(E37,M37:S37)</f>
        <v>4720427</v>
      </c>
      <c r="E37" s="65">
        <v>3720265</v>
      </c>
      <c r="F37" s="64" t="s">
        <v>93</v>
      </c>
      <c r="G37" s="64" t="s">
        <v>93</v>
      </c>
      <c r="H37" s="64" t="s">
        <v>93</v>
      </c>
      <c r="I37" s="64" t="s">
        <v>93</v>
      </c>
      <c r="J37" s="64" t="s">
        <v>39</v>
      </c>
      <c r="K37" s="64" t="s">
        <v>93</v>
      </c>
      <c r="L37" s="64" t="s">
        <v>39</v>
      </c>
      <c r="M37" s="66">
        <v>148067</v>
      </c>
      <c r="N37" s="66">
        <v>505318</v>
      </c>
      <c r="O37" s="66">
        <v>254071</v>
      </c>
      <c r="P37" s="66">
        <v>7275</v>
      </c>
      <c r="Q37" s="66">
        <v>139</v>
      </c>
      <c r="R37" s="66">
        <v>85122</v>
      </c>
      <c r="S37" s="66">
        <v>170</v>
      </c>
    </row>
    <row r="38" spans="1:19" ht="15.75" customHeight="1">
      <c r="A38" s="114"/>
      <c r="B38" s="114"/>
      <c r="C38" s="77" t="s">
        <v>7</v>
      </c>
      <c r="D38" s="95">
        <f>SUM(E38,M38:S38)</f>
        <v>3875847692</v>
      </c>
      <c r="E38" s="69">
        <f>SUM(F38:L38)</f>
        <v>3379601019</v>
      </c>
      <c r="F38" s="69">
        <v>400006412</v>
      </c>
      <c r="G38" s="69">
        <v>492559494</v>
      </c>
      <c r="H38" s="68">
        <v>2475788130</v>
      </c>
      <c r="I38" s="70">
        <v>10936799</v>
      </c>
      <c r="J38" s="69" t="s">
        <v>80</v>
      </c>
      <c r="K38" s="70">
        <v>310184</v>
      </c>
      <c r="L38" s="69" t="s">
        <v>40</v>
      </c>
      <c r="M38" s="70">
        <v>193686850</v>
      </c>
      <c r="N38" s="70">
        <v>135217917</v>
      </c>
      <c r="O38" s="70">
        <v>3986037</v>
      </c>
      <c r="P38" s="70">
        <v>83868</v>
      </c>
      <c r="Q38" s="70">
        <v>29637</v>
      </c>
      <c r="R38" s="70">
        <v>163240251</v>
      </c>
      <c r="S38" s="70">
        <v>2113</v>
      </c>
    </row>
    <row r="39" spans="1:19" ht="14.25" customHeight="1">
      <c r="A39" s="114"/>
      <c r="B39" s="114" t="s">
        <v>67</v>
      </c>
      <c r="C39" s="76" t="s">
        <v>6</v>
      </c>
      <c r="D39" s="83">
        <f>SUM(E39,M39:S39)</f>
        <v>1977244</v>
      </c>
      <c r="E39" s="65">
        <v>1572770</v>
      </c>
      <c r="F39" s="64" t="s">
        <v>93</v>
      </c>
      <c r="G39" s="64" t="s">
        <v>93</v>
      </c>
      <c r="H39" s="64" t="s">
        <v>93</v>
      </c>
      <c r="I39" s="64" t="s">
        <v>93</v>
      </c>
      <c r="J39" s="64" t="s">
        <v>93</v>
      </c>
      <c r="K39" s="64" t="s">
        <v>93</v>
      </c>
      <c r="L39" s="64" t="s">
        <v>39</v>
      </c>
      <c r="M39" s="66">
        <v>40220</v>
      </c>
      <c r="N39" s="66">
        <v>195701</v>
      </c>
      <c r="O39" s="66">
        <v>99998</v>
      </c>
      <c r="P39" s="66">
        <v>2647</v>
      </c>
      <c r="Q39" s="65" t="s">
        <v>63</v>
      </c>
      <c r="R39" s="66">
        <v>65876</v>
      </c>
      <c r="S39" s="66">
        <v>32</v>
      </c>
    </row>
    <row r="40" spans="1:19" ht="15" customHeight="1">
      <c r="A40" s="114"/>
      <c r="B40" s="114"/>
      <c r="C40" s="77" t="s">
        <v>7</v>
      </c>
      <c r="D40" s="95">
        <v>1911094452</v>
      </c>
      <c r="E40" s="69">
        <v>1699771502</v>
      </c>
      <c r="F40" s="69">
        <v>38515309</v>
      </c>
      <c r="G40" s="69">
        <v>325421380</v>
      </c>
      <c r="H40" s="68">
        <v>1207780897</v>
      </c>
      <c r="I40" s="70">
        <v>123600136</v>
      </c>
      <c r="J40" s="101">
        <v>4398472</v>
      </c>
      <c r="K40" s="70">
        <v>55308</v>
      </c>
      <c r="L40" s="69" t="s">
        <v>40</v>
      </c>
      <c r="M40" s="70">
        <v>20878685</v>
      </c>
      <c r="N40" s="70">
        <v>118241705</v>
      </c>
      <c r="O40" s="70">
        <v>1496990</v>
      </c>
      <c r="P40" s="70">
        <v>26079</v>
      </c>
      <c r="Q40" s="70">
        <v>14</v>
      </c>
      <c r="R40" s="70">
        <v>70679448</v>
      </c>
      <c r="S40" s="70">
        <v>29</v>
      </c>
    </row>
    <row r="41" spans="3:19" ht="5.25" customHeight="1">
      <c r="C41" s="24"/>
      <c r="D41" s="50"/>
      <c r="E41" s="48"/>
      <c r="F41" s="48"/>
      <c r="G41" s="48"/>
      <c r="H41" s="50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 ht="15.75" customHeight="1">
      <c r="A42" s="115" t="s">
        <v>52</v>
      </c>
      <c r="B42" s="115" t="s">
        <v>68</v>
      </c>
      <c r="C42" s="76" t="s">
        <v>6</v>
      </c>
      <c r="D42" s="83">
        <f>SUM(E42,M42:S42)</f>
        <v>6437418</v>
      </c>
      <c r="E42" s="66">
        <v>4914146</v>
      </c>
      <c r="F42" s="64" t="s">
        <v>93</v>
      </c>
      <c r="G42" s="64" t="s">
        <v>93</v>
      </c>
      <c r="H42" s="64" t="s">
        <v>93</v>
      </c>
      <c r="I42" s="64" t="s">
        <v>93</v>
      </c>
      <c r="J42" s="64" t="s">
        <v>93</v>
      </c>
      <c r="K42" s="64" t="s">
        <v>93</v>
      </c>
      <c r="L42" s="64" t="s">
        <v>39</v>
      </c>
      <c r="M42" s="66">
        <v>148432</v>
      </c>
      <c r="N42" s="66">
        <v>887012</v>
      </c>
      <c r="O42" s="66">
        <v>340403</v>
      </c>
      <c r="P42" s="66">
        <v>9561</v>
      </c>
      <c r="Q42" s="66">
        <v>63</v>
      </c>
      <c r="R42" s="66">
        <v>137598</v>
      </c>
      <c r="S42" s="66">
        <v>203</v>
      </c>
    </row>
    <row r="43" spans="1:19" ht="16.5" customHeight="1">
      <c r="A43" s="115"/>
      <c r="B43" s="115"/>
      <c r="C43" s="77" t="s">
        <v>7</v>
      </c>
      <c r="D43" s="95">
        <f>SUM(E43,M43:S43)</f>
        <v>5363970778</v>
      </c>
      <c r="E43" s="69">
        <f>SUM(F43:L43)</f>
        <v>4713455423</v>
      </c>
      <c r="F43" s="70">
        <v>391600522</v>
      </c>
      <c r="G43" s="70">
        <v>745026656</v>
      </c>
      <c r="H43" s="70">
        <v>3446144759</v>
      </c>
      <c r="I43" s="70">
        <v>126517251</v>
      </c>
      <c r="J43" s="102">
        <v>3800010</v>
      </c>
      <c r="K43" s="70">
        <v>366225</v>
      </c>
      <c r="L43" s="69" t="s">
        <v>40</v>
      </c>
      <c r="M43" s="70">
        <v>189744527</v>
      </c>
      <c r="N43" s="70">
        <v>231697129</v>
      </c>
      <c r="O43" s="70">
        <v>5469482</v>
      </c>
      <c r="P43" s="70">
        <v>109995</v>
      </c>
      <c r="Q43" s="70">
        <v>29563</v>
      </c>
      <c r="R43" s="70">
        <v>223462517</v>
      </c>
      <c r="S43" s="70">
        <v>2142</v>
      </c>
    </row>
    <row r="44" spans="1:19" ht="6" customHeight="1">
      <c r="A44" s="45"/>
      <c r="B44" s="45"/>
      <c r="C44" s="24"/>
      <c r="D44" s="50"/>
      <c r="E44" s="50"/>
      <c r="F44" s="50"/>
      <c r="G44" s="50"/>
      <c r="H44" s="50"/>
      <c r="I44" s="50"/>
      <c r="J44" s="96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6.5" customHeight="1">
      <c r="A45" s="115" t="s">
        <v>48</v>
      </c>
      <c r="B45" s="115" t="s">
        <v>68</v>
      </c>
      <c r="C45" s="76" t="s">
        <v>6</v>
      </c>
      <c r="D45" s="83">
        <f>SUM(E45,M45:S45)</f>
        <v>5996815</v>
      </c>
      <c r="E45" s="66">
        <v>4547369</v>
      </c>
      <c r="F45" s="64" t="s">
        <v>93</v>
      </c>
      <c r="G45" s="64" t="s">
        <v>93</v>
      </c>
      <c r="H45" s="64" t="s">
        <v>93</v>
      </c>
      <c r="I45" s="64" t="s">
        <v>93</v>
      </c>
      <c r="J45" s="64" t="s">
        <v>93</v>
      </c>
      <c r="K45" s="64" t="s">
        <v>93</v>
      </c>
      <c r="L45" s="64" t="s">
        <v>39</v>
      </c>
      <c r="M45" s="66">
        <v>118332</v>
      </c>
      <c r="N45" s="66">
        <v>843055</v>
      </c>
      <c r="O45" s="66">
        <v>339347</v>
      </c>
      <c r="P45" s="66">
        <v>9363</v>
      </c>
      <c r="Q45" s="66">
        <v>63</v>
      </c>
      <c r="R45" s="66">
        <v>139083</v>
      </c>
      <c r="S45" s="66">
        <v>203</v>
      </c>
    </row>
    <row r="46" spans="1:19" ht="16.5" customHeight="1">
      <c r="A46" s="115"/>
      <c r="B46" s="115"/>
      <c r="C46" s="77" t="s">
        <v>7</v>
      </c>
      <c r="D46" s="95">
        <f>SUM(E46,M46:S46)</f>
        <v>5086909197</v>
      </c>
      <c r="E46" s="69">
        <f>SUM(F46:L46)</f>
        <v>4481361554</v>
      </c>
      <c r="F46" s="70">
        <v>371586220</v>
      </c>
      <c r="G46" s="70">
        <v>699561524</v>
      </c>
      <c r="H46" s="70">
        <v>3285808590</v>
      </c>
      <c r="I46" s="70">
        <v>120495555</v>
      </c>
      <c r="J46" s="102">
        <v>3533801</v>
      </c>
      <c r="K46" s="70">
        <v>375864</v>
      </c>
      <c r="L46" s="69" t="s">
        <v>40</v>
      </c>
      <c r="M46" s="70">
        <v>168721338</v>
      </c>
      <c r="N46" s="70">
        <v>211296479</v>
      </c>
      <c r="O46" s="70">
        <v>5438305</v>
      </c>
      <c r="P46" s="70">
        <v>110091</v>
      </c>
      <c r="Q46" s="70">
        <v>29355</v>
      </c>
      <c r="R46" s="70">
        <v>219949225</v>
      </c>
      <c r="S46" s="70">
        <v>2850</v>
      </c>
    </row>
    <row r="47" spans="1:19" ht="5.25" customHeight="1">
      <c r="A47" s="45"/>
      <c r="B47" s="45"/>
      <c r="C47" s="24"/>
      <c r="D47" s="46"/>
      <c r="E47" s="46"/>
      <c r="F47" s="46"/>
      <c r="G47" s="46"/>
      <c r="H47" s="46"/>
      <c r="I47" s="46"/>
      <c r="J47" s="98"/>
      <c r="K47" s="46"/>
      <c r="L47" s="46"/>
      <c r="M47" s="46"/>
      <c r="N47" s="46"/>
      <c r="O47" s="46"/>
      <c r="P47" s="46"/>
      <c r="Q47" s="46"/>
      <c r="R47" s="46"/>
      <c r="S47" s="46"/>
    </row>
    <row r="48" spans="1:19" s="1" customFormat="1" ht="16.5" customHeight="1">
      <c r="A48" s="115" t="s">
        <v>79</v>
      </c>
      <c r="B48" s="115" t="s">
        <v>68</v>
      </c>
      <c r="C48" s="76" t="s">
        <v>6</v>
      </c>
      <c r="D48" s="83">
        <f>SUM(E48,M48:S48)</f>
        <v>5726384</v>
      </c>
      <c r="E48" s="84">
        <v>4116852</v>
      </c>
      <c r="F48" s="64" t="s">
        <v>93</v>
      </c>
      <c r="G48" s="64" t="s">
        <v>93</v>
      </c>
      <c r="H48" s="64" t="s">
        <v>93</v>
      </c>
      <c r="I48" s="64" t="s">
        <v>93</v>
      </c>
      <c r="J48" s="64" t="s">
        <v>93</v>
      </c>
      <c r="K48" s="64" t="s">
        <v>93</v>
      </c>
      <c r="L48" s="64" t="s">
        <v>93</v>
      </c>
      <c r="M48" s="66">
        <v>137089</v>
      </c>
      <c r="N48" s="66">
        <v>957645</v>
      </c>
      <c r="O48" s="66">
        <v>371539</v>
      </c>
      <c r="P48" s="66">
        <v>9970</v>
      </c>
      <c r="Q48" s="66">
        <v>64</v>
      </c>
      <c r="R48" s="66">
        <v>133064</v>
      </c>
      <c r="S48" s="66">
        <v>161</v>
      </c>
    </row>
    <row r="49" spans="1:19" s="1" customFormat="1" ht="17.25" customHeight="1">
      <c r="A49" s="115"/>
      <c r="B49" s="115"/>
      <c r="C49" s="77" t="s">
        <v>7</v>
      </c>
      <c r="D49" s="95">
        <f>SUM(E49,M49:S49)</f>
        <v>4743110601</v>
      </c>
      <c r="E49" s="102">
        <f>SUM(F49:L49)</f>
        <v>4307762518</v>
      </c>
      <c r="F49" s="70">
        <v>349635842</v>
      </c>
      <c r="G49" s="70">
        <v>636575803</v>
      </c>
      <c r="H49" s="70">
        <v>3206332808</v>
      </c>
      <c r="I49" s="70">
        <v>111717941</v>
      </c>
      <c r="J49" s="101">
        <v>3019994</v>
      </c>
      <c r="K49" s="70">
        <v>477652</v>
      </c>
      <c r="L49" s="69">
        <v>2478</v>
      </c>
      <c r="M49" s="70">
        <v>7256476</v>
      </c>
      <c r="N49" s="70">
        <v>200596538</v>
      </c>
      <c r="O49" s="70">
        <v>5329805</v>
      </c>
      <c r="P49" s="70">
        <v>109276</v>
      </c>
      <c r="Q49" s="70">
        <v>28680</v>
      </c>
      <c r="R49" s="70">
        <v>222024886</v>
      </c>
      <c r="S49" s="70">
        <v>2422</v>
      </c>
    </row>
    <row r="50" spans="1:19" s="1" customFormat="1" ht="17.25" customHeight="1">
      <c r="A50" s="115"/>
      <c r="B50" s="115" t="s">
        <v>69</v>
      </c>
      <c r="C50" s="76" t="s">
        <v>6</v>
      </c>
      <c r="D50" s="83">
        <f>SUM(E50,M50:S50)</f>
        <v>169600</v>
      </c>
      <c r="E50" s="66">
        <v>146618</v>
      </c>
      <c r="F50" s="64" t="s">
        <v>93</v>
      </c>
      <c r="G50" s="64" t="s">
        <v>93</v>
      </c>
      <c r="H50" s="64" t="s">
        <v>93</v>
      </c>
      <c r="I50" s="65" t="s">
        <v>70</v>
      </c>
      <c r="J50" s="103" t="s">
        <v>70</v>
      </c>
      <c r="K50" s="65" t="s">
        <v>70</v>
      </c>
      <c r="L50" s="65" t="s">
        <v>39</v>
      </c>
      <c r="M50" s="66">
        <v>910</v>
      </c>
      <c r="N50" s="66">
        <v>12978</v>
      </c>
      <c r="O50" s="66">
        <v>8973</v>
      </c>
      <c r="P50" s="66">
        <v>68</v>
      </c>
      <c r="Q50" s="65" t="s">
        <v>70</v>
      </c>
      <c r="R50" s="66">
        <v>53</v>
      </c>
      <c r="S50" s="65" t="s">
        <v>70</v>
      </c>
    </row>
    <row r="51" spans="1:19" s="1" customFormat="1" ht="17.25" customHeight="1">
      <c r="A51" s="115"/>
      <c r="B51" s="115"/>
      <c r="C51" s="77" t="s">
        <v>7</v>
      </c>
      <c r="D51" s="95">
        <f>SUM(E51,M51:S51)</f>
        <v>92005086</v>
      </c>
      <c r="E51" s="69">
        <f>SUM(F51:L51)</f>
        <v>90185985</v>
      </c>
      <c r="F51" s="69">
        <v>4992856</v>
      </c>
      <c r="G51" s="69">
        <v>29182233</v>
      </c>
      <c r="H51" s="69">
        <v>56010896</v>
      </c>
      <c r="I51" s="69" t="s">
        <v>70</v>
      </c>
      <c r="J51" s="102" t="s">
        <v>70</v>
      </c>
      <c r="K51" s="69" t="s">
        <v>70</v>
      </c>
      <c r="L51" s="69" t="s">
        <v>40</v>
      </c>
      <c r="M51" s="70">
        <v>6199</v>
      </c>
      <c r="N51" s="70">
        <v>145784</v>
      </c>
      <c r="O51" s="70">
        <v>95090</v>
      </c>
      <c r="P51" s="70">
        <v>3769</v>
      </c>
      <c r="Q51" s="69" t="s">
        <v>70</v>
      </c>
      <c r="R51" s="70">
        <v>1568259</v>
      </c>
      <c r="S51" s="69" t="s">
        <v>70</v>
      </c>
    </row>
    <row r="52" spans="1:19" s="1" customFormat="1" ht="7.5" customHeight="1">
      <c r="A52" s="51"/>
      <c r="B52" s="51"/>
      <c r="C52" s="6"/>
      <c r="D52" s="53"/>
      <c r="E52" s="46"/>
      <c r="F52" s="46"/>
      <c r="G52" s="46"/>
      <c r="H52" s="46"/>
      <c r="I52" s="46"/>
      <c r="J52" s="98"/>
      <c r="K52" s="46"/>
      <c r="L52" s="46"/>
      <c r="M52" s="46"/>
      <c r="N52" s="46"/>
      <c r="O52" s="46"/>
      <c r="P52" s="46"/>
      <c r="Q52" s="46"/>
      <c r="R52" s="46"/>
      <c r="S52" s="46"/>
    </row>
    <row r="53" spans="1:19" s="1" customFormat="1" ht="16.5" customHeight="1">
      <c r="A53" s="113" t="s">
        <v>49</v>
      </c>
      <c r="B53" s="113" t="s">
        <v>68</v>
      </c>
      <c r="C53" s="79" t="s">
        <v>6</v>
      </c>
      <c r="D53" s="100">
        <f>SUM(E53,M53:S53)</f>
        <v>5541401</v>
      </c>
      <c r="E53" s="72">
        <v>3971757</v>
      </c>
      <c r="F53" s="64" t="s">
        <v>93</v>
      </c>
      <c r="G53" s="64" t="s">
        <v>93</v>
      </c>
      <c r="H53" s="64" t="s">
        <v>93</v>
      </c>
      <c r="I53" s="64" t="s">
        <v>93</v>
      </c>
      <c r="J53" s="64" t="s">
        <v>93</v>
      </c>
      <c r="K53" s="64" t="s">
        <v>93</v>
      </c>
      <c r="L53" s="64" t="s">
        <v>93</v>
      </c>
      <c r="M53" s="72">
        <v>150861</v>
      </c>
      <c r="N53" s="72">
        <v>901548</v>
      </c>
      <c r="O53" s="72">
        <v>375716</v>
      </c>
      <c r="P53" s="72">
        <v>9626</v>
      </c>
      <c r="Q53" s="72">
        <v>63</v>
      </c>
      <c r="R53" s="72">
        <v>131669</v>
      </c>
      <c r="S53" s="72">
        <v>161</v>
      </c>
    </row>
    <row r="54" spans="1:19" s="1" customFormat="1" ht="17.25" customHeight="1">
      <c r="A54" s="113"/>
      <c r="B54" s="113"/>
      <c r="C54" s="80" t="s">
        <v>7</v>
      </c>
      <c r="D54" s="105">
        <f>SUM(E54,M54:S54)</f>
        <v>4804917145</v>
      </c>
      <c r="E54" s="104">
        <f>SUM(F54:L54)</f>
        <v>4341964821</v>
      </c>
      <c r="F54" s="82">
        <v>353382410</v>
      </c>
      <c r="G54" s="82">
        <v>655228602</v>
      </c>
      <c r="H54" s="82">
        <v>3221411537</v>
      </c>
      <c r="I54" s="82">
        <v>108552158</v>
      </c>
      <c r="J54" s="104">
        <v>2895509</v>
      </c>
      <c r="K54" s="82">
        <v>480099</v>
      </c>
      <c r="L54" s="82">
        <v>14506</v>
      </c>
      <c r="M54" s="74">
        <v>55850334</v>
      </c>
      <c r="N54" s="74">
        <v>173886394</v>
      </c>
      <c r="O54" s="74">
        <v>5382292</v>
      </c>
      <c r="P54" s="74">
        <v>113629</v>
      </c>
      <c r="Q54" s="74">
        <v>28335</v>
      </c>
      <c r="R54" s="74">
        <v>227688735</v>
      </c>
      <c r="S54" s="74">
        <v>2605</v>
      </c>
    </row>
    <row r="55" spans="1:19" ht="7.5" customHeight="1">
      <c r="A55" s="16"/>
      <c r="B55" s="16"/>
      <c r="C55" s="39"/>
      <c r="D55" s="32"/>
      <c r="E55" s="32"/>
      <c r="F55" s="32"/>
      <c r="G55" s="32"/>
      <c r="H55" s="32"/>
      <c r="I55" s="32"/>
      <c r="J55" s="32"/>
      <c r="K55" s="32"/>
      <c r="L55" s="32"/>
      <c r="M55" s="12"/>
      <c r="N55" s="12"/>
      <c r="O55" s="12"/>
      <c r="P55" s="12"/>
      <c r="Q55" s="29"/>
      <c r="R55" s="29"/>
      <c r="S55" s="29"/>
    </row>
    <row r="56" spans="1:19" s="20" customFormat="1" ht="15" customHeight="1">
      <c r="A56" s="20" t="s">
        <v>9</v>
      </c>
      <c r="S56" s="19" t="s">
        <v>41</v>
      </c>
    </row>
    <row r="57" s="20" customFormat="1" ht="14.25" customHeight="1">
      <c r="A57" s="20" t="s">
        <v>90</v>
      </c>
    </row>
  </sheetData>
  <sheetProtection/>
  <mergeCells count="46">
    <mergeCell ref="Q34:Q35"/>
    <mergeCell ref="R34:R35"/>
    <mergeCell ref="S34:S35"/>
    <mergeCell ref="M34:M35"/>
    <mergeCell ref="N34:N35"/>
    <mergeCell ref="O34:O35"/>
    <mergeCell ref="P34:P35"/>
    <mergeCell ref="N7:N8"/>
    <mergeCell ref="S7:S8"/>
    <mergeCell ref="O7:O8"/>
    <mergeCell ref="P7:P8"/>
    <mergeCell ref="Q7:Q8"/>
    <mergeCell ref="R7:R8"/>
    <mergeCell ref="D7:D8"/>
    <mergeCell ref="M7:M8"/>
    <mergeCell ref="E34:I34"/>
    <mergeCell ref="E7:I7"/>
    <mergeCell ref="J34:L34"/>
    <mergeCell ref="J7:L7"/>
    <mergeCell ref="B21:B22"/>
    <mergeCell ref="D34:D35"/>
    <mergeCell ref="A26:A27"/>
    <mergeCell ref="A18:A19"/>
    <mergeCell ref="B26:B27"/>
    <mergeCell ref="A21:A24"/>
    <mergeCell ref="B23:B24"/>
    <mergeCell ref="A45:A46"/>
    <mergeCell ref="A37:A40"/>
    <mergeCell ref="A7:C8"/>
    <mergeCell ref="A34:C35"/>
    <mergeCell ref="A15:A16"/>
    <mergeCell ref="A10:A13"/>
    <mergeCell ref="B10:B11"/>
    <mergeCell ref="B12:B13"/>
    <mergeCell ref="B15:B16"/>
    <mergeCell ref="B18:B19"/>
    <mergeCell ref="B53:B54"/>
    <mergeCell ref="B37:B38"/>
    <mergeCell ref="B39:B40"/>
    <mergeCell ref="A48:A51"/>
    <mergeCell ref="B48:B49"/>
    <mergeCell ref="B42:B43"/>
    <mergeCell ref="B45:B46"/>
    <mergeCell ref="B50:B51"/>
    <mergeCell ref="A53:A54"/>
    <mergeCell ref="A42:A4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B2" sqref="B2"/>
    </sheetView>
  </sheetViews>
  <sheetFormatPr defaultColWidth="8.796875" defaultRowHeight="15" customHeight="1"/>
  <cols>
    <col min="1" max="1" width="0.6953125" style="11" customWidth="1"/>
    <col min="2" max="2" width="20.09765625" style="11" customWidth="1"/>
    <col min="3" max="3" width="8.69921875" style="11" customWidth="1"/>
    <col min="4" max="4" width="0.6953125" style="11" customWidth="1"/>
    <col min="5" max="5" width="15.59765625" style="11" customWidth="1"/>
    <col min="6" max="6" width="14.19921875" style="11" customWidth="1"/>
    <col min="7" max="7" width="14.5" style="11" customWidth="1"/>
    <col min="8" max="8" width="17.3984375" style="11" customWidth="1"/>
    <col min="9" max="9" width="11.8984375" style="11" bestFit="1" customWidth="1"/>
    <col min="10" max="10" width="9" style="11" customWidth="1"/>
    <col min="11" max="11" width="9.09765625" style="11" bestFit="1" customWidth="1"/>
    <col min="12" max="16384" width="9" style="11" customWidth="1"/>
  </cols>
  <sheetData>
    <row r="1" spans="1:8" ht="15" customHeight="1">
      <c r="A1" s="43" t="s">
        <v>86</v>
      </c>
      <c r="H1" s="19"/>
    </row>
    <row r="2" spans="1:8" ht="15" customHeight="1">
      <c r="A2" s="43"/>
      <c r="H2" s="19"/>
    </row>
    <row r="3" spans="1:8" ht="15" customHeight="1">
      <c r="A3" s="43"/>
      <c r="H3" s="19"/>
    </row>
    <row r="5" spans="1:8" ht="17.25" customHeight="1" thickBot="1">
      <c r="A5" s="5" t="s">
        <v>44</v>
      </c>
      <c r="B5" s="33"/>
      <c r="C5" s="33"/>
      <c r="D5" s="33"/>
      <c r="E5" s="33"/>
      <c r="F5" s="33"/>
      <c r="G5" s="36"/>
      <c r="H5" s="33"/>
    </row>
    <row r="6" spans="1:8" ht="15" customHeight="1" thickTop="1">
      <c r="A6" s="116" t="s">
        <v>30</v>
      </c>
      <c r="B6" s="116"/>
      <c r="C6" s="116"/>
      <c r="D6" s="57"/>
      <c r="E6" s="129" t="s">
        <v>38</v>
      </c>
      <c r="F6" s="133" t="s">
        <v>71</v>
      </c>
      <c r="G6" s="122" t="s">
        <v>29</v>
      </c>
      <c r="H6" s="123"/>
    </row>
    <row r="7" spans="1:8" ht="17.25" customHeight="1">
      <c r="A7" s="118"/>
      <c r="B7" s="118"/>
      <c r="C7" s="118"/>
      <c r="D7" s="22"/>
      <c r="E7" s="130"/>
      <c r="F7" s="134"/>
      <c r="G7" s="44" t="s">
        <v>72</v>
      </c>
      <c r="H7" s="85" t="s">
        <v>76</v>
      </c>
    </row>
    <row r="8" spans="1:8" ht="15" customHeight="1">
      <c r="A8" s="17"/>
      <c r="B8" s="17"/>
      <c r="C8" s="17"/>
      <c r="D8" s="17"/>
      <c r="E8" s="109" t="s">
        <v>18</v>
      </c>
      <c r="F8" s="26" t="s">
        <v>88</v>
      </c>
      <c r="G8" s="26" t="s">
        <v>1</v>
      </c>
      <c r="H8" s="26" t="s">
        <v>2</v>
      </c>
    </row>
    <row r="9" spans="2:8" ht="15" customHeight="1">
      <c r="B9" s="135" t="s">
        <v>45</v>
      </c>
      <c r="C9" s="86" t="s">
        <v>66</v>
      </c>
      <c r="D9" s="86"/>
      <c r="E9" s="88">
        <v>217723</v>
      </c>
      <c r="F9" s="65">
        <v>25306779</v>
      </c>
      <c r="G9" s="64">
        <v>981943069</v>
      </c>
      <c r="H9" s="65">
        <v>38802</v>
      </c>
    </row>
    <row r="10" spans="2:8" ht="15" customHeight="1">
      <c r="B10" s="135"/>
      <c r="C10" s="87" t="s">
        <v>67</v>
      </c>
      <c r="D10" s="87"/>
      <c r="E10" s="89">
        <v>121600</v>
      </c>
      <c r="F10" s="69">
        <v>14097299</v>
      </c>
      <c r="G10" s="68">
        <v>430612602</v>
      </c>
      <c r="H10" s="69">
        <v>30546</v>
      </c>
    </row>
    <row r="11" spans="2:8" ht="4.5" customHeight="1">
      <c r="B11" s="45"/>
      <c r="C11" s="87"/>
      <c r="D11" s="87"/>
      <c r="E11" s="89"/>
      <c r="F11" s="69"/>
      <c r="G11" s="68"/>
      <c r="H11" s="69"/>
    </row>
    <row r="12" spans="2:8" ht="15" customHeight="1">
      <c r="B12" s="45" t="s">
        <v>53</v>
      </c>
      <c r="C12" s="45" t="s">
        <v>68</v>
      </c>
      <c r="D12" s="49"/>
      <c r="E12" s="50">
        <v>337837</v>
      </c>
      <c r="F12" s="48">
        <v>39762359</v>
      </c>
      <c r="G12" s="48">
        <v>1463218913</v>
      </c>
      <c r="H12" s="48">
        <v>36799</v>
      </c>
    </row>
    <row r="13" spans="2:8" ht="4.5" customHeight="1">
      <c r="B13" s="45"/>
      <c r="C13" s="45"/>
      <c r="D13" s="49"/>
      <c r="E13" s="50"/>
      <c r="F13" s="48"/>
      <c r="G13" s="48"/>
      <c r="H13" s="48"/>
    </row>
    <row r="14" spans="2:8" ht="15" customHeight="1">
      <c r="B14" s="45" t="s">
        <v>54</v>
      </c>
      <c r="C14" s="45" t="s">
        <v>68</v>
      </c>
      <c r="D14" s="49"/>
      <c r="E14" s="20">
        <v>336442</v>
      </c>
      <c r="F14" s="20">
        <v>40107389</v>
      </c>
      <c r="G14" s="20">
        <v>1511760187</v>
      </c>
      <c r="H14" s="20">
        <v>37693</v>
      </c>
    </row>
    <row r="15" spans="2:8" ht="3.75" customHeight="1">
      <c r="B15" s="45"/>
      <c r="C15" s="45"/>
      <c r="D15" s="49"/>
      <c r="E15" s="20"/>
      <c r="F15" s="20"/>
      <c r="G15" s="20"/>
      <c r="H15" s="20"/>
    </row>
    <row r="16" spans="2:8" s="1" customFormat="1" ht="15" customHeight="1">
      <c r="B16" s="135" t="s">
        <v>55</v>
      </c>
      <c r="C16" s="86" t="s">
        <v>68</v>
      </c>
      <c r="D16" s="63"/>
      <c r="E16" s="13">
        <v>338671</v>
      </c>
      <c r="F16" s="13">
        <v>40456879</v>
      </c>
      <c r="G16" s="13">
        <v>1384149394</v>
      </c>
      <c r="H16" s="13">
        <v>34213</v>
      </c>
    </row>
    <row r="17" spans="2:8" s="1" customFormat="1" ht="15" customHeight="1">
      <c r="B17" s="135"/>
      <c r="C17" s="87" t="s">
        <v>75</v>
      </c>
      <c r="D17" s="67"/>
      <c r="E17" s="78">
        <v>7921</v>
      </c>
      <c r="F17" s="78">
        <v>1163383</v>
      </c>
      <c r="G17" s="78">
        <v>24912152</v>
      </c>
      <c r="H17" s="78">
        <v>21414</v>
      </c>
    </row>
    <row r="18" spans="2:8" s="1" customFormat="1" ht="3.75" customHeight="1">
      <c r="B18" s="45"/>
      <c r="C18" s="87"/>
      <c r="D18" s="67"/>
      <c r="E18" s="78"/>
      <c r="F18" s="78"/>
      <c r="G18" s="78"/>
      <c r="H18" s="78"/>
    </row>
    <row r="19" spans="2:8" s="1" customFormat="1" ht="15" customHeight="1">
      <c r="B19" s="51" t="s">
        <v>85</v>
      </c>
      <c r="C19" s="51" t="s">
        <v>68</v>
      </c>
      <c r="D19" s="49"/>
      <c r="E19" s="92">
        <v>345390</v>
      </c>
      <c r="F19" s="93">
        <v>42026088</v>
      </c>
      <c r="G19" s="93">
        <v>1459769515</v>
      </c>
      <c r="H19" s="93">
        <v>34735</v>
      </c>
    </row>
    <row r="20" spans="1:8" ht="5.25" customHeight="1">
      <c r="A20" s="54"/>
      <c r="B20" s="46"/>
      <c r="C20" s="46"/>
      <c r="D20" s="46"/>
      <c r="E20" s="55"/>
      <c r="F20" s="48"/>
      <c r="G20" s="50"/>
      <c r="H20" s="46"/>
    </row>
    <row r="21" spans="1:8" ht="15" customHeight="1">
      <c r="A21" s="54"/>
      <c r="B21" s="62" t="s">
        <v>62</v>
      </c>
      <c r="C21" s="62"/>
      <c r="D21" s="54"/>
      <c r="E21" s="55">
        <v>246513</v>
      </c>
      <c r="F21" s="48">
        <v>18941105</v>
      </c>
      <c r="G21" s="50">
        <v>472457452</v>
      </c>
      <c r="H21" s="48">
        <v>24943</v>
      </c>
    </row>
    <row r="22" spans="1:8" ht="15" customHeight="1">
      <c r="A22" s="54"/>
      <c r="B22" s="54" t="s">
        <v>16</v>
      </c>
      <c r="C22" s="54"/>
      <c r="D22" s="54"/>
      <c r="E22" s="55">
        <v>98877</v>
      </c>
      <c r="F22" s="48">
        <v>23084983</v>
      </c>
      <c r="G22" s="50">
        <v>987312063</v>
      </c>
      <c r="H22" s="48">
        <v>42769</v>
      </c>
    </row>
    <row r="23" spans="1:8" ht="4.5" customHeight="1">
      <c r="A23" s="16"/>
      <c r="B23" s="12"/>
      <c r="C23" s="12"/>
      <c r="D23" s="12"/>
      <c r="E23" s="31"/>
      <c r="F23" s="32"/>
      <c r="G23" s="32"/>
      <c r="H23" s="32"/>
    </row>
    <row r="24" spans="1:8" ht="15" customHeight="1">
      <c r="A24" s="13" t="s">
        <v>92</v>
      </c>
      <c r="H24" s="19" t="s">
        <v>41</v>
      </c>
    </row>
    <row r="25" ht="15" customHeight="1">
      <c r="A25" s="13" t="s">
        <v>35</v>
      </c>
    </row>
    <row r="26" ht="15" customHeight="1">
      <c r="A26" s="13" t="s">
        <v>51</v>
      </c>
    </row>
    <row r="27" spans="1:8" ht="15" customHeight="1">
      <c r="A27" s="13"/>
      <c r="H27" s="19" t="s">
        <v>86</v>
      </c>
    </row>
    <row r="28" ht="15" customHeight="1">
      <c r="A28" s="13"/>
    </row>
    <row r="29" ht="15" customHeight="1">
      <c r="A29" s="13"/>
    </row>
    <row r="30" ht="10.5" customHeight="1"/>
    <row r="31" spans="1:6" ht="16.5" customHeight="1" thickBot="1">
      <c r="A31" s="108" t="s">
        <v>56</v>
      </c>
      <c r="E31" s="3"/>
      <c r="F31" s="42"/>
    </row>
    <row r="32" spans="1:8" ht="17.25" customHeight="1" thickTop="1">
      <c r="A32" s="116" t="s">
        <v>60</v>
      </c>
      <c r="B32" s="116"/>
      <c r="C32" s="116"/>
      <c r="D32" s="57"/>
      <c r="E32" s="129" t="s">
        <v>38</v>
      </c>
      <c r="F32" s="133" t="s">
        <v>71</v>
      </c>
      <c r="G32" s="122" t="s">
        <v>29</v>
      </c>
      <c r="H32" s="123"/>
    </row>
    <row r="33" spans="1:8" ht="17.25" customHeight="1">
      <c r="A33" s="118"/>
      <c r="B33" s="118"/>
      <c r="C33" s="118"/>
      <c r="D33" s="22"/>
      <c r="E33" s="130"/>
      <c r="F33" s="134"/>
      <c r="G33" s="44" t="s">
        <v>72</v>
      </c>
      <c r="H33" s="85" t="s">
        <v>76</v>
      </c>
    </row>
    <row r="34" spans="1:8" ht="15" customHeight="1">
      <c r="A34" s="7"/>
      <c r="B34" s="7"/>
      <c r="C34" s="7"/>
      <c r="D34" s="7"/>
      <c r="E34" s="110" t="s">
        <v>18</v>
      </c>
      <c r="F34" s="111" t="s">
        <v>88</v>
      </c>
      <c r="G34" s="26" t="s">
        <v>1</v>
      </c>
      <c r="H34" s="26" t="s">
        <v>2</v>
      </c>
    </row>
    <row r="35" spans="2:8" ht="15" customHeight="1">
      <c r="B35" s="137" t="s">
        <v>61</v>
      </c>
      <c r="C35" s="137"/>
      <c r="D35" s="59"/>
      <c r="E35" s="106">
        <f>SUM(E37:E47)</f>
        <v>231964</v>
      </c>
      <c r="F35" s="4">
        <f>SUM(F37:F47)</f>
        <v>18349558</v>
      </c>
      <c r="G35" s="4">
        <f>SUM(G37:G47)</f>
        <v>471642463</v>
      </c>
      <c r="H35" s="4">
        <v>25703</v>
      </c>
    </row>
    <row r="36" spans="2:8" ht="3.75" customHeight="1">
      <c r="B36" s="59"/>
      <c r="C36" s="59"/>
      <c r="D36" s="59"/>
      <c r="E36" s="27"/>
      <c r="F36" s="20"/>
      <c r="G36" s="20"/>
      <c r="H36" s="20"/>
    </row>
    <row r="37" spans="2:8" ht="15" customHeight="1">
      <c r="B37" s="131" t="s">
        <v>10</v>
      </c>
      <c r="C37" s="131"/>
      <c r="D37" s="56"/>
      <c r="E37" s="27">
        <v>170344</v>
      </c>
      <c r="F37" s="20">
        <v>14397147</v>
      </c>
      <c r="G37" s="20">
        <v>418643031</v>
      </c>
      <c r="H37" s="20">
        <v>29078</v>
      </c>
    </row>
    <row r="38" spans="2:8" ht="15" customHeight="1">
      <c r="B38" s="131" t="s">
        <v>11</v>
      </c>
      <c r="C38" s="131"/>
      <c r="D38" s="56"/>
      <c r="E38" s="25">
        <v>3910</v>
      </c>
      <c r="F38" s="20">
        <v>668062</v>
      </c>
      <c r="G38" s="20">
        <v>20985619</v>
      </c>
      <c r="H38" s="20">
        <v>31413</v>
      </c>
    </row>
    <row r="39" spans="2:8" ht="15" customHeight="1">
      <c r="B39" s="131" t="s">
        <v>12</v>
      </c>
      <c r="C39" s="131"/>
      <c r="D39" s="56"/>
      <c r="E39" s="25">
        <v>13425</v>
      </c>
      <c r="F39" s="20">
        <v>1175106</v>
      </c>
      <c r="G39" s="20">
        <v>18904698</v>
      </c>
      <c r="H39" s="20">
        <v>16088</v>
      </c>
    </row>
    <row r="40" spans="2:8" ht="15" customHeight="1">
      <c r="B40" s="131" t="s">
        <v>31</v>
      </c>
      <c r="C40" s="131"/>
      <c r="D40" s="56"/>
      <c r="E40" s="28">
        <v>6179</v>
      </c>
      <c r="F40" s="20">
        <v>625191</v>
      </c>
      <c r="G40" s="20">
        <v>1505413</v>
      </c>
      <c r="H40" s="20">
        <v>2408</v>
      </c>
    </row>
    <row r="41" spans="2:8" ht="15" customHeight="1">
      <c r="B41" s="131" t="s">
        <v>32</v>
      </c>
      <c r="C41" s="131"/>
      <c r="D41" s="56"/>
      <c r="E41" s="27">
        <v>379</v>
      </c>
      <c r="F41" s="20">
        <v>46825</v>
      </c>
      <c r="G41" s="20">
        <v>605212</v>
      </c>
      <c r="H41" s="20">
        <v>12925</v>
      </c>
    </row>
    <row r="42" spans="2:8" ht="15" customHeight="1">
      <c r="B42" s="131" t="s">
        <v>13</v>
      </c>
      <c r="C42" s="131"/>
      <c r="D42" s="56"/>
      <c r="E42" s="25">
        <v>4038</v>
      </c>
      <c r="F42" s="20">
        <v>243483</v>
      </c>
      <c r="G42" s="20">
        <v>5372821</v>
      </c>
      <c r="H42" s="20">
        <v>22067</v>
      </c>
    </row>
    <row r="43" spans="2:8" ht="15" customHeight="1">
      <c r="B43" s="131" t="s">
        <v>33</v>
      </c>
      <c r="C43" s="131"/>
      <c r="D43" s="56"/>
      <c r="E43" s="25">
        <v>145</v>
      </c>
      <c r="F43" s="20">
        <v>18488</v>
      </c>
      <c r="G43" s="20">
        <v>669134</v>
      </c>
      <c r="H43" s="20">
        <v>36193</v>
      </c>
    </row>
    <row r="44" spans="2:8" ht="15" customHeight="1">
      <c r="B44" s="131" t="s">
        <v>14</v>
      </c>
      <c r="C44" s="131"/>
      <c r="D44" s="56"/>
      <c r="E44" s="25">
        <v>8</v>
      </c>
      <c r="F44" s="20">
        <v>1741</v>
      </c>
      <c r="G44" s="20">
        <v>118472</v>
      </c>
      <c r="H44" s="20">
        <v>68048</v>
      </c>
    </row>
    <row r="45" spans="2:8" ht="15" customHeight="1">
      <c r="B45" s="131" t="s">
        <v>15</v>
      </c>
      <c r="C45" s="131"/>
      <c r="D45" s="56"/>
      <c r="E45" s="25">
        <v>4112</v>
      </c>
      <c r="F45" s="9">
        <v>352654</v>
      </c>
      <c r="G45" s="20">
        <v>1090140</v>
      </c>
      <c r="H45" s="20">
        <v>3091</v>
      </c>
    </row>
    <row r="46" spans="2:8" ht="15" customHeight="1">
      <c r="B46" s="131" t="s">
        <v>17</v>
      </c>
      <c r="C46" s="131"/>
      <c r="D46" s="90"/>
      <c r="E46" s="21">
        <v>70</v>
      </c>
      <c r="F46" s="21">
        <v>3768</v>
      </c>
      <c r="G46" s="19">
        <v>8159</v>
      </c>
      <c r="H46" s="19">
        <v>2165</v>
      </c>
    </row>
    <row r="47" spans="2:8" ht="15" customHeight="1">
      <c r="B47" s="131" t="s">
        <v>34</v>
      </c>
      <c r="C47" s="131"/>
      <c r="D47" s="90"/>
      <c r="E47" s="19">
        <v>29354</v>
      </c>
      <c r="F47" s="19">
        <v>817093</v>
      </c>
      <c r="G47" s="19">
        <v>3739764</v>
      </c>
      <c r="H47" s="19">
        <v>4577</v>
      </c>
    </row>
    <row r="48" spans="2:8" ht="4.5" customHeight="1">
      <c r="B48" s="56"/>
      <c r="C48" s="61"/>
      <c r="D48" s="91"/>
      <c r="E48" s="29"/>
      <c r="F48" s="29"/>
      <c r="G48" s="29"/>
      <c r="H48" s="29"/>
    </row>
    <row r="49" spans="1:8" ht="15" customHeight="1">
      <c r="A49" s="58" t="s">
        <v>58</v>
      </c>
      <c r="B49" s="58"/>
      <c r="C49" s="60"/>
      <c r="D49" s="60"/>
      <c r="H49" s="19" t="s">
        <v>41</v>
      </c>
    </row>
    <row r="50" spans="1:8" ht="15" customHeight="1">
      <c r="A50" s="43" t="s">
        <v>5</v>
      </c>
      <c r="B50" s="43"/>
      <c r="C50" s="43"/>
      <c r="D50" s="43"/>
      <c r="E50" s="43"/>
      <c r="F50" s="43"/>
      <c r="G50" s="41"/>
      <c r="H50" s="19"/>
    </row>
    <row r="51" spans="1:8" ht="15" customHeight="1">
      <c r="A51" s="43" t="s">
        <v>59</v>
      </c>
      <c r="B51" s="43"/>
      <c r="C51" s="43"/>
      <c r="D51" s="43"/>
      <c r="E51" s="43"/>
      <c r="F51" s="43"/>
      <c r="G51" s="41"/>
      <c r="H51" s="19"/>
    </row>
    <row r="52" spans="1:8" ht="11.25" customHeight="1">
      <c r="A52" s="43"/>
      <c r="B52" s="43"/>
      <c r="C52" s="43"/>
      <c r="D52" s="43"/>
      <c r="E52" s="43"/>
      <c r="F52" s="43"/>
      <c r="H52" s="19"/>
    </row>
    <row r="53" spans="1:6" ht="17.25" customHeight="1" thickBot="1">
      <c r="A53" s="136" t="s">
        <v>57</v>
      </c>
      <c r="B53" s="136"/>
      <c r="C53" s="136"/>
      <c r="D53" s="136"/>
      <c r="E53" s="136"/>
      <c r="F53" s="136"/>
    </row>
    <row r="54" spans="1:8" ht="15.75" customHeight="1" thickTop="1">
      <c r="A54" s="116" t="s">
        <v>60</v>
      </c>
      <c r="B54" s="116"/>
      <c r="C54" s="57"/>
      <c r="D54" s="57"/>
      <c r="E54" s="129" t="s">
        <v>38</v>
      </c>
      <c r="F54" s="133" t="s">
        <v>71</v>
      </c>
      <c r="G54" s="122" t="s">
        <v>29</v>
      </c>
      <c r="H54" s="123"/>
    </row>
    <row r="55" spans="1:8" ht="15.75" customHeight="1">
      <c r="A55" s="118"/>
      <c r="B55" s="118"/>
      <c r="C55" s="22"/>
      <c r="D55" s="22"/>
      <c r="E55" s="130"/>
      <c r="F55" s="134"/>
      <c r="G55" s="44" t="s">
        <v>72</v>
      </c>
      <c r="H55" s="85" t="s">
        <v>76</v>
      </c>
    </row>
    <row r="56" spans="1:8" ht="15" customHeight="1">
      <c r="A56" s="15"/>
      <c r="B56" s="7"/>
      <c r="C56" s="7"/>
      <c r="D56" s="7"/>
      <c r="E56" s="110" t="s">
        <v>18</v>
      </c>
      <c r="F56" s="111" t="s">
        <v>88</v>
      </c>
      <c r="G56" s="26" t="s">
        <v>1</v>
      </c>
      <c r="H56" s="26" t="s">
        <v>2</v>
      </c>
    </row>
    <row r="57" spans="2:8" ht="15" customHeight="1">
      <c r="B57" s="132" t="s">
        <v>61</v>
      </c>
      <c r="C57" s="132"/>
      <c r="D57" s="18"/>
      <c r="E57" s="106">
        <f>SUM(E59:E63)</f>
        <v>97646</v>
      </c>
      <c r="F57" s="4">
        <f>SUM(F59:F63)</f>
        <v>23057399</v>
      </c>
      <c r="G57" s="4">
        <f>SUM(G59:G63)</f>
        <v>987197418</v>
      </c>
      <c r="H57" s="4">
        <v>42815</v>
      </c>
    </row>
    <row r="58" spans="2:8" ht="3.75" customHeight="1">
      <c r="B58" s="7"/>
      <c r="C58" s="7"/>
      <c r="D58" s="18"/>
      <c r="E58" s="27"/>
      <c r="F58" s="20"/>
      <c r="G58" s="20"/>
      <c r="H58" s="20"/>
    </row>
    <row r="59" spans="2:8" ht="15" customHeight="1">
      <c r="B59" s="112" t="s">
        <v>36</v>
      </c>
      <c r="C59" s="112"/>
      <c r="D59" s="10"/>
      <c r="E59" s="27">
        <v>11567</v>
      </c>
      <c r="F59" s="20">
        <v>4830238</v>
      </c>
      <c r="G59" s="20">
        <v>295776844</v>
      </c>
      <c r="H59" s="20">
        <v>61234</v>
      </c>
    </row>
    <row r="60" spans="2:8" ht="15" customHeight="1">
      <c r="B60" s="112" t="s">
        <v>73</v>
      </c>
      <c r="C60" s="112"/>
      <c r="D60" s="9"/>
      <c r="E60" s="25">
        <v>44635</v>
      </c>
      <c r="F60" s="20">
        <v>9271338</v>
      </c>
      <c r="G60" s="20">
        <v>456217040</v>
      </c>
      <c r="H60" s="20">
        <v>49207</v>
      </c>
    </row>
    <row r="61" spans="2:8" ht="15" customHeight="1">
      <c r="B61" s="112" t="s">
        <v>37</v>
      </c>
      <c r="C61" s="112"/>
      <c r="D61" s="9"/>
      <c r="E61" s="25">
        <v>736</v>
      </c>
      <c r="F61" s="20">
        <v>596538</v>
      </c>
      <c r="G61" s="20">
        <v>49779208</v>
      </c>
      <c r="H61" s="20">
        <v>83447</v>
      </c>
    </row>
    <row r="62" spans="2:8" ht="15" customHeight="1">
      <c r="B62" s="112" t="s">
        <v>74</v>
      </c>
      <c r="C62" s="112"/>
      <c r="D62" s="9"/>
      <c r="E62" s="28">
        <v>17375</v>
      </c>
      <c r="F62" s="20">
        <v>6721945</v>
      </c>
      <c r="G62" s="20">
        <v>149414488</v>
      </c>
      <c r="H62" s="20">
        <v>22228</v>
      </c>
    </row>
    <row r="63" spans="2:8" ht="15" customHeight="1">
      <c r="B63" s="112" t="s">
        <v>19</v>
      </c>
      <c r="C63" s="112"/>
      <c r="D63" s="9"/>
      <c r="E63" s="27">
        <v>23333</v>
      </c>
      <c r="F63" s="9">
        <v>1637340</v>
      </c>
      <c r="G63" s="20">
        <v>36009838</v>
      </c>
      <c r="H63" s="20">
        <v>21993</v>
      </c>
    </row>
    <row r="64" spans="2:8" ht="4.5" customHeight="1">
      <c r="B64" s="7"/>
      <c r="C64" s="16"/>
      <c r="D64" s="12"/>
      <c r="E64" s="32"/>
      <c r="F64" s="29"/>
      <c r="G64" s="29"/>
      <c r="H64" s="29"/>
    </row>
    <row r="65" spans="1:8" ht="15" customHeight="1">
      <c r="A65" s="58" t="s">
        <v>94</v>
      </c>
      <c r="B65" s="58"/>
      <c r="C65" s="60"/>
      <c r="D65" s="60"/>
      <c r="E65" s="43"/>
      <c r="F65" s="43"/>
      <c r="G65" s="41"/>
      <c r="H65" s="19" t="s">
        <v>41</v>
      </c>
    </row>
    <row r="66" spans="1:7" ht="15" customHeight="1">
      <c r="A66" s="60" t="s">
        <v>5</v>
      </c>
      <c r="B66" s="60"/>
      <c r="C66" s="60"/>
      <c r="D66" s="43"/>
      <c r="E66" s="43"/>
      <c r="F66" s="43"/>
      <c r="G66" s="41"/>
    </row>
    <row r="67" spans="1:7" ht="15" customHeight="1">
      <c r="A67" s="43" t="s">
        <v>59</v>
      </c>
      <c r="B67" s="43"/>
      <c r="C67" s="43"/>
      <c r="D67" s="43"/>
      <c r="E67" s="43"/>
      <c r="F67" s="43"/>
      <c r="G67" s="41"/>
    </row>
  </sheetData>
  <sheetProtection/>
  <mergeCells count="33">
    <mergeCell ref="G54:H54"/>
    <mergeCell ref="A53:F53"/>
    <mergeCell ref="B35:C35"/>
    <mergeCell ref="B37:C37"/>
    <mergeCell ref="B38:C38"/>
    <mergeCell ref="B16:B17"/>
    <mergeCell ref="E54:E55"/>
    <mergeCell ref="F54:F55"/>
    <mergeCell ref="B41:C41"/>
    <mergeCell ref="B42:C42"/>
    <mergeCell ref="A6:C7"/>
    <mergeCell ref="G6:H6"/>
    <mergeCell ref="E6:E7"/>
    <mergeCell ref="F6:F7"/>
    <mergeCell ref="E32:E33"/>
    <mergeCell ref="F32:F33"/>
    <mergeCell ref="G32:H32"/>
    <mergeCell ref="A32:C33"/>
    <mergeCell ref="B9:B10"/>
    <mergeCell ref="B43:C43"/>
    <mergeCell ref="B44:C44"/>
    <mergeCell ref="B39:C39"/>
    <mergeCell ref="B40:C40"/>
    <mergeCell ref="B46:C46"/>
    <mergeCell ref="B45:C45"/>
    <mergeCell ref="B63:C63"/>
    <mergeCell ref="B47:C47"/>
    <mergeCell ref="B57:C57"/>
    <mergeCell ref="B59:C59"/>
    <mergeCell ref="B60:C60"/>
    <mergeCell ref="B61:C61"/>
    <mergeCell ref="B62:C62"/>
    <mergeCell ref="A54:B5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rowBreaks count="1" manualBreakCount="1">
    <brk id="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2007-11-21T07:26:20Z</cp:lastPrinted>
  <dcterms:created xsi:type="dcterms:W3CDTF">1999-02-24T06:46:57Z</dcterms:created>
  <dcterms:modified xsi:type="dcterms:W3CDTF">2008-03-03T01:33:58Z</dcterms:modified>
  <cp:category/>
  <cp:version/>
  <cp:contentType/>
  <cp:contentStatus/>
</cp:coreProperties>
</file>