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712" activeTab="0"/>
  </bookViews>
  <sheets>
    <sheet name="表７８・表７９" sheetId="1" r:id="rId1"/>
  </sheets>
  <definedNames/>
  <calcPr calcMode="manual" fullCalcOnLoad="1"/>
</workbook>
</file>

<file path=xl/sharedStrings.xml><?xml version="1.0" encoding="utf-8"?>
<sst xmlns="http://schemas.openxmlformats.org/spreadsheetml/2006/main" count="83" uniqueCount="57">
  <si>
    <t>年　　　 次</t>
  </si>
  <si>
    <t>現   金   給   与   総   額</t>
  </si>
  <si>
    <t>定　　　　　期　　　　　給　　　　　与</t>
  </si>
  <si>
    <t>特　　　別　　　給　　　与</t>
  </si>
  <si>
    <t>計</t>
  </si>
  <si>
    <t>男子</t>
  </si>
  <si>
    <t>女子</t>
  </si>
  <si>
    <t>産 業 分 類</t>
  </si>
  <si>
    <t>調査産業計</t>
  </si>
  <si>
    <t>建設業</t>
  </si>
  <si>
    <t>製造業</t>
  </si>
  <si>
    <t>金融・保険業</t>
  </si>
  <si>
    <t>不動産業</t>
  </si>
  <si>
    <t>14     労　働　及　び　社　会　福　祉</t>
  </si>
  <si>
    <t>単位：円</t>
  </si>
  <si>
    <t>18</t>
  </si>
  <si>
    <t>電気・ガス・熱供給・水道業</t>
  </si>
  <si>
    <t>運輸業</t>
  </si>
  <si>
    <t>卸売･小売業</t>
  </si>
  <si>
    <t>情報通信業</t>
  </si>
  <si>
    <t>飲食店・宿泊業</t>
  </si>
  <si>
    <t>医療・福祉</t>
  </si>
  <si>
    <t>教育・学習支援業</t>
  </si>
  <si>
    <t>複合サービス業</t>
  </si>
  <si>
    <t>サービス業
（他に分類されないもの）</t>
  </si>
  <si>
    <t>78  静岡県常用労働者１人平均月間現金給与額（事業所規模３０人以上）</t>
  </si>
  <si>
    <t>所定内給与</t>
  </si>
  <si>
    <t>超過労働給与</t>
  </si>
  <si>
    <t>対前年比</t>
  </si>
  <si>
    <t>対　前　年　比</t>
  </si>
  <si>
    <t>対前年差</t>
  </si>
  <si>
    <t>定　　　　　　　　　　　　　　　期　　　　　　　　　　　　　　　　給　　　　　　　　　　　　　　　与</t>
  </si>
  <si>
    <t>単位：円、％</t>
  </si>
  <si>
    <t>現　　　　　　　　　　　　　　　金　　　　　　　　　　　　　　　給</t>
  </si>
  <si>
    <t>　　　　　　　　　　　　与　　　　　　　　　　　　　　　総　　　　　　　　　　　　　　　額</t>
  </si>
  <si>
    <t>対 前 年 差</t>
  </si>
  <si>
    <t>特 別 給 与</t>
  </si>
  <si>
    <t xml:space="preserve"> 資料  静岡県経済統計室「静岡県毎月勤労統計調査」</t>
  </si>
  <si>
    <t>労働及び社会福祉</t>
  </si>
  <si>
    <t xml:space="preserve">  平成 17年平均</t>
  </si>
  <si>
    <t>19</t>
  </si>
  <si>
    <t xml:space="preserve">       平成19年 1月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</si>
  <si>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</si>
  <si>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</si>
  <si>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</si>
  <si>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</si>
  <si>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</si>
  <si>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</si>
  <si>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</si>
  <si>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</si>
  <si>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 10</t>
  </si>
  <si>
    <t xml:space="preserve">           11</t>
  </si>
  <si>
    <t xml:space="preserve">           12</t>
  </si>
  <si>
    <t>79  静岡県産業別常用労働者１人平均月間現金給与額（事業所規模３０人以上・平成１９年）</t>
  </si>
  <si>
    <t>…</t>
  </si>
  <si>
    <t>x</t>
  </si>
  <si>
    <t xml:space="preserve"> x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</si>
</sst>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 vertical="top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38" fontId="4" fillId="0" borderId="0" xfId="49" applyFont="1" applyFill="1" applyAlignment="1">
      <alignment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/>
    </xf>
    <xf numFmtId="38" fontId="9" fillId="0" borderId="12" xfId="49" applyFont="1" applyFill="1" applyBorder="1" applyAlignment="1">
      <alignment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vertical="center"/>
    </xf>
    <xf numFmtId="49" fontId="9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49" fontId="9" fillId="0" borderId="16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/>
    </xf>
    <xf numFmtId="38" fontId="9" fillId="0" borderId="17" xfId="49" applyFont="1" applyFill="1" applyBorder="1" applyAlignment="1">
      <alignment vertical="center"/>
    </xf>
    <xf numFmtId="38" fontId="9" fillId="0" borderId="15" xfId="49" applyFont="1" applyFill="1" applyBorder="1" applyAlignment="1">
      <alignment vertical="center"/>
    </xf>
    <xf numFmtId="38" fontId="9" fillId="0" borderId="0" xfId="49" applyFont="1" applyFill="1" applyAlignment="1">
      <alignment horizontal="right" vertical="center"/>
    </xf>
    <xf numFmtId="0" fontId="7" fillId="0" borderId="0" xfId="0" applyFont="1" applyFill="1" applyAlignment="1">
      <alignment vertical="top"/>
    </xf>
    <xf numFmtId="0" fontId="9" fillId="0" borderId="1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49" fontId="4" fillId="0" borderId="16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distributed" vertical="center"/>
    </xf>
    <xf numFmtId="38" fontId="4" fillId="0" borderId="0" xfId="49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horizontal="right" vertical="center"/>
    </xf>
    <xf numFmtId="38" fontId="9" fillId="0" borderId="19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8" fontId="9" fillId="0" borderId="0" xfId="49" applyFont="1" applyFill="1" applyAlignment="1">
      <alignment/>
    </xf>
    <xf numFmtId="196" fontId="9" fillId="0" borderId="0" xfId="0" applyNumberFormat="1" applyFont="1" applyFill="1" applyAlignment="1">
      <alignment horizontal="right" vertical="center"/>
    </xf>
    <xf numFmtId="38" fontId="4" fillId="0" borderId="12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196" fontId="4" fillId="0" borderId="0" xfId="0" applyNumberFormat="1" applyFont="1" applyFill="1" applyAlignment="1">
      <alignment horizontal="right" vertical="center"/>
    </xf>
    <xf numFmtId="0" fontId="8" fillId="0" borderId="20" xfId="0" applyFont="1" applyFill="1" applyBorder="1" applyAlignment="1">
      <alignment vertical="top"/>
    </xf>
    <xf numFmtId="38" fontId="7" fillId="0" borderId="20" xfId="49" applyFont="1" applyFill="1" applyBorder="1" applyAlignment="1">
      <alignment vertical="top"/>
    </xf>
    <xf numFmtId="0" fontId="7" fillId="0" borderId="21" xfId="0" applyFont="1" applyFill="1" applyBorder="1" applyAlignment="1">
      <alignment/>
    </xf>
    <xf numFmtId="38" fontId="7" fillId="0" borderId="0" xfId="49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96" fontId="9" fillId="0" borderId="0" xfId="0" applyNumberFormat="1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vertical="center"/>
    </xf>
    <xf numFmtId="204" fontId="9" fillId="0" borderId="0" xfId="0" applyNumberFormat="1" applyFont="1" applyFill="1" applyAlignment="1">
      <alignment vertical="center"/>
    </xf>
    <xf numFmtId="204" fontId="4" fillId="0" borderId="0" xfId="0" applyNumberFormat="1" applyFont="1" applyFill="1" applyAlignment="1">
      <alignment vertical="center"/>
    </xf>
    <xf numFmtId="38" fontId="4" fillId="0" borderId="0" xfId="49" applyFont="1" applyFill="1" applyAlignment="1">
      <alignment horizontal="right" vertical="center"/>
    </xf>
    <xf numFmtId="204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204" fontId="4" fillId="0" borderId="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top"/>
    </xf>
    <xf numFmtId="205" fontId="4" fillId="0" borderId="0" xfId="49" applyNumberFormat="1" applyFont="1" applyFill="1" applyBorder="1" applyAlignment="1">
      <alignment vertical="center"/>
    </xf>
    <xf numFmtId="205" fontId="9" fillId="0" borderId="0" xfId="49" applyNumberFormat="1" applyFont="1" applyFill="1" applyAlignment="1">
      <alignment vertical="center"/>
    </xf>
    <xf numFmtId="205" fontId="4" fillId="0" borderId="0" xfId="49" applyNumberFormat="1" applyFont="1" applyFill="1" applyAlignment="1">
      <alignment vertical="center"/>
    </xf>
    <xf numFmtId="38" fontId="9" fillId="0" borderId="12" xfId="49" applyFont="1" applyFill="1" applyBorder="1" applyAlignment="1">
      <alignment horizontal="right" vertical="center"/>
    </xf>
    <xf numFmtId="205" fontId="9" fillId="0" borderId="0" xfId="49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L48" sqref="L48"/>
    </sheetView>
  </sheetViews>
  <sheetFormatPr defaultColWidth="9.00390625" defaultRowHeight="13.5"/>
  <cols>
    <col min="1" max="1" width="18.375" style="6" customWidth="1"/>
    <col min="2" max="2" width="1.25" style="6" customWidth="1"/>
    <col min="3" max="3" width="14.125" style="6" customWidth="1"/>
    <col min="4" max="6" width="14.50390625" style="6" customWidth="1"/>
    <col min="7" max="7" width="14.625" style="6" customWidth="1"/>
    <col min="8" max="8" width="15.625" style="6" customWidth="1"/>
    <col min="9" max="9" width="15.375" style="6" customWidth="1"/>
    <col min="10" max="11" width="14.625" style="6" customWidth="1"/>
    <col min="12" max="12" width="15.375" style="6" customWidth="1"/>
    <col min="13" max="13" width="15.125" style="6" customWidth="1"/>
    <col min="14" max="16384" width="9.00390625" style="6" customWidth="1"/>
  </cols>
  <sheetData>
    <row r="1" spans="1:13" ht="13.5">
      <c r="A1" s="46" t="s">
        <v>38</v>
      </c>
      <c r="M1" s="9" t="s">
        <v>38</v>
      </c>
    </row>
    <row r="2" spans="1:7" ht="21" customHeight="1">
      <c r="A2" s="97" t="s">
        <v>13</v>
      </c>
      <c r="B2" s="97"/>
      <c r="C2" s="97"/>
      <c r="D2" s="97"/>
      <c r="E2" s="97"/>
      <c r="F2" s="97"/>
      <c r="G2" s="97"/>
    </row>
    <row r="3" ht="11.25" customHeight="1"/>
    <row r="4" spans="1:13" s="8" customFormat="1" ht="18.75" customHeight="1" thickBot="1">
      <c r="A4" s="1" t="s">
        <v>25</v>
      </c>
      <c r="B4" s="7"/>
      <c r="M4" s="9" t="s">
        <v>14</v>
      </c>
    </row>
    <row r="5" spans="1:13" ht="18" customHeight="1" thickTop="1">
      <c r="A5" s="98" t="s">
        <v>0</v>
      </c>
      <c r="B5" s="99"/>
      <c r="C5" s="93" t="s">
        <v>1</v>
      </c>
      <c r="D5" s="94"/>
      <c r="E5" s="112"/>
      <c r="F5" s="10" t="s">
        <v>2</v>
      </c>
      <c r="G5" s="11"/>
      <c r="H5" s="11"/>
      <c r="I5" s="11"/>
      <c r="J5" s="11"/>
      <c r="K5" s="93" t="s">
        <v>3</v>
      </c>
      <c r="L5" s="94"/>
      <c r="M5" s="94"/>
    </row>
    <row r="6" spans="1:13" ht="7.5" customHeight="1">
      <c r="A6" s="100"/>
      <c r="B6" s="101"/>
      <c r="C6" s="113" t="s">
        <v>4</v>
      </c>
      <c r="D6" s="95" t="s">
        <v>5</v>
      </c>
      <c r="E6" s="95" t="s">
        <v>6</v>
      </c>
      <c r="F6" s="95" t="s">
        <v>4</v>
      </c>
      <c r="G6" s="14"/>
      <c r="H6" s="14"/>
      <c r="I6" s="91" t="s">
        <v>5</v>
      </c>
      <c r="J6" s="91" t="s">
        <v>6</v>
      </c>
      <c r="K6" s="95" t="s">
        <v>4</v>
      </c>
      <c r="L6" s="95" t="s">
        <v>5</v>
      </c>
      <c r="M6" s="95" t="s">
        <v>6</v>
      </c>
    </row>
    <row r="7" spans="1:13" ht="13.5" customHeight="1">
      <c r="A7" s="102"/>
      <c r="B7" s="103"/>
      <c r="C7" s="96"/>
      <c r="D7" s="96"/>
      <c r="E7" s="96"/>
      <c r="F7" s="96"/>
      <c r="G7" s="15" t="s">
        <v>26</v>
      </c>
      <c r="H7" s="16" t="s">
        <v>27</v>
      </c>
      <c r="I7" s="92"/>
      <c r="J7" s="92"/>
      <c r="K7" s="96"/>
      <c r="L7" s="96"/>
      <c r="M7" s="96"/>
    </row>
    <row r="8" spans="1:13" ht="7.5" customHeight="1">
      <c r="A8" s="17"/>
      <c r="B8" s="17"/>
      <c r="C8" s="13"/>
      <c r="D8" s="18"/>
      <c r="E8" s="18"/>
      <c r="F8" s="18"/>
      <c r="G8" s="18"/>
      <c r="H8" s="18"/>
      <c r="I8" s="19"/>
      <c r="J8" s="19"/>
      <c r="K8" s="18"/>
      <c r="L8" s="18"/>
      <c r="M8" s="18"/>
    </row>
    <row r="9" spans="1:13" ht="17.25" customHeight="1">
      <c r="A9" s="12" t="s">
        <v>39</v>
      </c>
      <c r="B9" s="21"/>
      <c r="C9" s="22">
        <f>SUM(F9,K9)</f>
        <v>373536</v>
      </c>
      <c r="D9" s="24">
        <f>SUM(I9,L9)</f>
        <v>458602</v>
      </c>
      <c r="E9" s="24">
        <f>SUM(J9,M9)</f>
        <v>226083</v>
      </c>
      <c r="F9" s="24">
        <f>SUM(G9:H9)</f>
        <v>297834</v>
      </c>
      <c r="G9" s="23">
        <v>267251</v>
      </c>
      <c r="H9" s="23">
        <v>30583</v>
      </c>
      <c r="I9" s="23">
        <v>362229</v>
      </c>
      <c r="J9" s="23">
        <v>186212</v>
      </c>
      <c r="K9" s="23">
        <v>75702</v>
      </c>
      <c r="L9" s="23">
        <v>96373</v>
      </c>
      <c r="M9" s="23">
        <v>39871</v>
      </c>
    </row>
    <row r="10" spans="1:18" s="3" customFormat="1" ht="17.25" customHeight="1">
      <c r="A10" s="20" t="s">
        <v>15</v>
      </c>
      <c r="B10" s="30"/>
      <c r="C10" s="22">
        <f>SUM(F10,K10)</f>
        <v>373064</v>
      </c>
      <c r="D10" s="24">
        <f>SUM(I10,L10)</f>
        <v>458373</v>
      </c>
      <c r="E10" s="24">
        <f>SUM(J10,M10)</f>
        <v>225199</v>
      </c>
      <c r="F10" s="24">
        <f>SUM(G10:H10)</f>
        <v>297400</v>
      </c>
      <c r="G10" s="23">
        <v>266560</v>
      </c>
      <c r="H10" s="23">
        <v>30840</v>
      </c>
      <c r="I10" s="35">
        <v>360737</v>
      </c>
      <c r="J10" s="35">
        <v>187620</v>
      </c>
      <c r="K10" s="23">
        <v>75664</v>
      </c>
      <c r="L10" s="35">
        <v>97636</v>
      </c>
      <c r="M10" s="35">
        <v>37579</v>
      </c>
      <c r="N10" s="4"/>
      <c r="O10" s="4"/>
      <c r="P10" s="4"/>
      <c r="Q10" s="4"/>
      <c r="R10" s="4"/>
    </row>
    <row r="11" spans="1:18" s="3" customFormat="1" ht="17.25" customHeight="1">
      <c r="A11" s="2" t="s">
        <v>40</v>
      </c>
      <c r="B11" s="52"/>
      <c r="C11" s="62">
        <f>SUM(F11,K11)</f>
        <v>372457</v>
      </c>
      <c r="D11" s="88" t="s">
        <v>54</v>
      </c>
      <c r="E11" s="88" t="s">
        <v>54</v>
      </c>
      <c r="F11" s="55">
        <f>SUM(G11:H11)</f>
        <v>297668</v>
      </c>
      <c r="G11" s="63">
        <v>266033</v>
      </c>
      <c r="H11" s="63">
        <v>31635</v>
      </c>
      <c r="I11" s="77" t="s">
        <v>54</v>
      </c>
      <c r="J11" s="77" t="s">
        <v>54</v>
      </c>
      <c r="K11" s="63">
        <v>74789</v>
      </c>
      <c r="L11" s="77" t="s">
        <v>54</v>
      </c>
      <c r="M11" s="77" t="s">
        <v>54</v>
      </c>
      <c r="N11" s="60"/>
      <c r="O11" s="60"/>
      <c r="P11" s="60"/>
      <c r="Q11" s="4"/>
      <c r="R11" s="4"/>
    </row>
    <row r="12" spans="1:13" s="26" customFormat="1" ht="4.5" customHeight="1">
      <c r="A12" s="27"/>
      <c r="B12" s="25"/>
      <c r="C12" s="22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s="26" customFormat="1" ht="17.25" customHeight="1">
      <c r="A13" s="79" t="s">
        <v>41</v>
      </c>
      <c r="B13" s="29"/>
      <c r="C13" s="22">
        <f aca="true" t="shared" si="0" ref="C13:C24">SUM(F13,K13)</f>
        <v>301869</v>
      </c>
      <c r="D13" s="24">
        <f aca="true" t="shared" si="1" ref="D13:D24">SUM(I13,L13)</f>
        <v>363691</v>
      </c>
      <c r="E13" s="24">
        <f aca="true" t="shared" si="2" ref="E13:E24">SUM(J13,M13)</f>
        <v>192141</v>
      </c>
      <c r="F13" s="24">
        <f aca="true" t="shared" si="3" ref="F13:F24">SUM(G13:H13)</f>
        <v>294048</v>
      </c>
      <c r="G13" s="23">
        <v>264603</v>
      </c>
      <c r="H13" s="23">
        <v>29445</v>
      </c>
      <c r="I13" s="23">
        <v>354432</v>
      </c>
      <c r="J13" s="23">
        <v>186871</v>
      </c>
      <c r="K13" s="23">
        <v>7821</v>
      </c>
      <c r="L13" s="23">
        <v>9259</v>
      </c>
      <c r="M13" s="23">
        <v>5270</v>
      </c>
    </row>
    <row r="14" spans="1:13" s="26" customFormat="1" ht="17.25" customHeight="1">
      <c r="A14" s="20" t="s">
        <v>42</v>
      </c>
      <c r="B14" s="25"/>
      <c r="C14" s="22">
        <f t="shared" si="0"/>
        <v>300478</v>
      </c>
      <c r="D14" s="24">
        <f t="shared" si="1"/>
        <v>363691</v>
      </c>
      <c r="E14" s="24">
        <f t="shared" si="2"/>
        <v>188919</v>
      </c>
      <c r="F14" s="24">
        <f t="shared" si="3"/>
        <v>298351</v>
      </c>
      <c r="G14" s="23">
        <v>267518</v>
      </c>
      <c r="H14" s="23">
        <v>30833</v>
      </c>
      <c r="I14" s="23">
        <v>360753</v>
      </c>
      <c r="J14" s="23">
        <v>188223</v>
      </c>
      <c r="K14" s="23">
        <v>2127</v>
      </c>
      <c r="L14" s="23">
        <v>2938</v>
      </c>
      <c r="M14" s="23">
        <v>696</v>
      </c>
    </row>
    <row r="15" spans="1:13" s="26" customFormat="1" ht="17.25" customHeight="1">
      <c r="A15" s="20" t="s">
        <v>43</v>
      </c>
      <c r="B15" s="25"/>
      <c r="C15" s="22">
        <f t="shared" si="0"/>
        <v>302580</v>
      </c>
      <c r="D15" s="24">
        <f t="shared" si="1"/>
        <v>367221</v>
      </c>
      <c r="E15" s="24">
        <f t="shared" si="2"/>
        <v>187998</v>
      </c>
      <c r="F15" s="24">
        <f t="shared" si="3"/>
        <v>297061</v>
      </c>
      <c r="G15" s="23">
        <v>265898</v>
      </c>
      <c r="H15" s="23">
        <v>31163</v>
      </c>
      <c r="I15" s="23">
        <v>359750</v>
      </c>
      <c r="J15" s="23">
        <v>185937</v>
      </c>
      <c r="K15" s="23">
        <v>5519</v>
      </c>
      <c r="L15" s="23">
        <v>7471</v>
      </c>
      <c r="M15" s="23">
        <v>2061</v>
      </c>
    </row>
    <row r="16" spans="1:13" s="26" customFormat="1" ht="17.25" customHeight="1">
      <c r="A16" s="20" t="s">
        <v>44</v>
      </c>
      <c r="B16" s="25"/>
      <c r="C16" s="22">
        <f t="shared" si="0"/>
        <v>303640</v>
      </c>
      <c r="D16" s="24">
        <f t="shared" si="1"/>
        <v>365394</v>
      </c>
      <c r="E16" s="24">
        <f t="shared" si="2"/>
        <v>195295</v>
      </c>
      <c r="F16" s="24">
        <f t="shared" si="3"/>
        <v>300294</v>
      </c>
      <c r="G16" s="23">
        <v>267815</v>
      </c>
      <c r="H16" s="23">
        <v>32479</v>
      </c>
      <c r="I16" s="23">
        <v>361092</v>
      </c>
      <c r="J16" s="23">
        <v>193626</v>
      </c>
      <c r="K16" s="23">
        <v>3346</v>
      </c>
      <c r="L16" s="23">
        <v>4302</v>
      </c>
      <c r="M16" s="23">
        <v>1669</v>
      </c>
    </row>
    <row r="17" spans="1:13" s="26" customFormat="1" ht="17.25" customHeight="1">
      <c r="A17" s="20" t="s">
        <v>45</v>
      </c>
      <c r="B17" s="25"/>
      <c r="C17" s="22">
        <f t="shared" si="0"/>
        <v>305226</v>
      </c>
      <c r="D17" s="24">
        <f t="shared" si="1"/>
        <v>367665</v>
      </c>
      <c r="E17" s="24">
        <f t="shared" si="2"/>
        <v>193971</v>
      </c>
      <c r="F17" s="24">
        <f t="shared" si="3"/>
        <v>294966</v>
      </c>
      <c r="G17" s="23">
        <v>265751</v>
      </c>
      <c r="H17" s="23">
        <v>29215</v>
      </c>
      <c r="I17" s="23">
        <v>355025</v>
      </c>
      <c r="J17" s="23">
        <v>187952</v>
      </c>
      <c r="K17" s="23">
        <v>10260</v>
      </c>
      <c r="L17" s="23">
        <v>12640</v>
      </c>
      <c r="M17" s="23">
        <v>6019</v>
      </c>
    </row>
    <row r="18" spans="1:13" s="26" customFormat="1" ht="17.25" customHeight="1">
      <c r="A18" s="20" t="s">
        <v>46</v>
      </c>
      <c r="B18" s="25"/>
      <c r="C18" s="22">
        <f t="shared" si="0"/>
        <v>513738</v>
      </c>
      <c r="D18" s="24">
        <f t="shared" si="1"/>
        <v>624925</v>
      </c>
      <c r="E18" s="24">
        <f t="shared" si="2"/>
        <v>313411</v>
      </c>
      <c r="F18" s="24">
        <f t="shared" si="3"/>
        <v>300571</v>
      </c>
      <c r="G18" s="23">
        <v>269477</v>
      </c>
      <c r="H18" s="23">
        <v>31094</v>
      </c>
      <c r="I18" s="23">
        <v>360095</v>
      </c>
      <c r="J18" s="23">
        <v>193326</v>
      </c>
      <c r="K18" s="23">
        <v>213167</v>
      </c>
      <c r="L18" s="23">
        <v>264830</v>
      </c>
      <c r="M18" s="23">
        <v>120085</v>
      </c>
    </row>
    <row r="19" spans="1:13" s="26" customFormat="1" ht="17.25" customHeight="1">
      <c r="A19" s="20" t="s">
        <v>47</v>
      </c>
      <c r="B19" s="25"/>
      <c r="C19" s="22">
        <f t="shared" si="0"/>
        <v>479176</v>
      </c>
      <c r="D19" s="24">
        <f t="shared" si="1"/>
        <v>591578</v>
      </c>
      <c r="E19" s="24">
        <f t="shared" si="2"/>
        <v>277521</v>
      </c>
      <c r="F19" s="24">
        <f t="shared" si="3"/>
        <v>297942</v>
      </c>
      <c r="G19" s="23">
        <v>266137</v>
      </c>
      <c r="H19" s="23">
        <v>31805</v>
      </c>
      <c r="I19" s="23">
        <v>357449</v>
      </c>
      <c r="J19" s="23">
        <v>191184</v>
      </c>
      <c r="K19" s="23">
        <v>181234</v>
      </c>
      <c r="L19" s="23">
        <v>234129</v>
      </c>
      <c r="M19" s="23">
        <v>86337</v>
      </c>
    </row>
    <row r="20" spans="1:13" s="26" customFormat="1" ht="17.25" customHeight="1">
      <c r="A20" s="20" t="s">
        <v>48</v>
      </c>
      <c r="B20" s="25"/>
      <c r="C20" s="22">
        <f t="shared" si="0"/>
        <v>300594</v>
      </c>
      <c r="D20" s="24">
        <f t="shared" si="1"/>
        <v>360478</v>
      </c>
      <c r="E20" s="24">
        <f t="shared" si="2"/>
        <v>193144</v>
      </c>
      <c r="F20" s="24">
        <f t="shared" si="3"/>
        <v>295622</v>
      </c>
      <c r="G20" s="23">
        <v>263744</v>
      </c>
      <c r="H20" s="23">
        <v>31878</v>
      </c>
      <c r="I20" s="23">
        <v>354351</v>
      </c>
      <c r="J20" s="23">
        <v>190244</v>
      </c>
      <c r="K20" s="23">
        <v>4972</v>
      </c>
      <c r="L20" s="23">
        <v>6127</v>
      </c>
      <c r="M20" s="23">
        <v>2900</v>
      </c>
    </row>
    <row r="21" spans="1:13" s="26" customFormat="1" ht="17.25" customHeight="1">
      <c r="A21" s="20" t="s">
        <v>49</v>
      </c>
      <c r="B21" s="25"/>
      <c r="C21" s="22">
        <f t="shared" si="0"/>
        <v>300223</v>
      </c>
      <c r="D21" s="24">
        <f t="shared" si="1"/>
        <v>359730</v>
      </c>
      <c r="E21" s="24">
        <f t="shared" si="2"/>
        <v>193303</v>
      </c>
      <c r="F21" s="24">
        <f t="shared" si="3"/>
        <v>297092</v>
      </c>
      <c r="G21" s="23">
        <v>264390</v>
      </c>
      <c r="H21" s="23">
        <v>32702</v>
      </c>
      <c r="I21" s="23">
        <v>355530</v>
      </c>
      <c r="J21" s="23">
        <v>192092</v>
      </c>
      <c r="K21" s="23">
        <v>3131</v>
      </c>
      <c r="L21" s="23">
        <v>4200</v>
      </c>
      <c r="M21" s="23">
        <v>1211</v>
      </c>
    </row>
    <row r="22" spans="1:13" s="26" customFormat="1" ht="17.25" customHeight="1">
      <c r="A22" s="45" t="s">
        <v>50</v>
      </c>
      <c r="B22" s="30"/>
      <c r="C22" s="22">
        <f t="shared" si="0"/>
        <v>305419</v>
      </c>
      <c r="D22" s="24">
        <f t="shared" si="1"/>
        <v>368093</v>
      </c>
      <c r="E22" s="24">
        <f t="shared" si="2"/>
        <v>192772</v>
      </c>
      <c r="F22" s="24">
        <f t="shared" si="3"/>
        <v>299504</v>
      </c>
      <c r="G22" s="23">
        <v>265929</v>
      </c>
      <c r="H22" s="23">
        <v>33575</v>
      </c>
      <c r="I22" s="23">
        <v>359624</v>
      </c>
      <c r="J22" s="23">
        <v>191449</v>
      </c>
      <c r="K22" s="23">
        <v>5915</v>
      </c>
      <c r="L22" s="23">
        <v>8469</v>
      </c>
      <c r="M22" s="23">
        <v>1323</v>
      </c>
    </row>
    <row r="23" spans="1:13" s="26" customFormat="1" ht="17.25" customHeight="1">
      <c r="A23" s="45" t="s">
        <v>51</v>
      </c>
      <c r="B23" s="30"/>
      <c r="C23" s="22">
        <f t="shared" si="0"/>
        <v>329079</v>
      </c>
      <c r="D23" s="24">
        <f t="shared" si="1"/>
        <v>398093</v>
      </c>
      <c r="E23" s="24">
        <f t="shared" si="2"/>
        <v>205344</v>
      </c>
      <c r="F23" s="24">
        <f t="shared" si="3"/>
        <v>298617</v>
      </c>
      <c r="G23" s="23">
        <v>265959</v>
      </c>
      <c r="H23" s="23">
        <v>32658</v>
      </c>
      <c r="I23" s="23">
        <v>357410</v>
      </c>
      <c r="J23" s="23">
        <v>193206</v>
      </c>
      <c r="K23" s="23">
        <v>30462</v>
      </c>
      <c r="L23" s="23">
        <v>40683</v>
      </c>
      <c r="M23" s="23">
        <v>12138</v>
      </c>
    </row>
    <row r="24" spans="1:13" s="26" customFormat="1" ht="17.25" customHeight="1">
      <c r="A24" s="45" t="s">
        <v>52</v>
      </c>
      <c r="B24" s="30"/>
      <c r="C24" s="22">
        <f t="shared" si="0"/>
        <v>720738</v>
      </c>
      <c r="D24" s="24">
        <f t="shared" si="1"/>
        <v>887186</v>
      </c>
      <c r="E24" s="24">
        <f t="shared" si="2"/>
        <v>423025</v>
      </c>
      <c r="F24" s="24">
        <f t="shared" si="3"/>
        <v>297936</v>
      </c>
      <c r="G24" s="23">
        <v>265210</v>
      </c>
      <c r="H24" s="23">
        <v>32726</v>
      </c>
      <c r="I24" s="23">
        <v>357206</v>
      </c>
      <c r="J24" s="23">
        <v>191924</v>
      </c>
      <c r="K24" s="23">
        <v>422802</v>
      </c>
      <c r="L24" s="23">
        <v>529980</v>
      </c>
      <c r="M24" s="23">
        <v>231101</v>
      </c>
    </row>
    <row r="25" spans="1:13" s="26" customFormat="1" ht="7.5" customHeight="1">
      <c r="A25" s="31"/>
      <c r="B25" s="32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s="51" customFormat="1" ht="15" customHeight="1">
      <c r="A26" s="28"/>
      <c r="B26" s="28"/>
      <c r="C26" s="23"/>
      <c r="D26" s="23"/>
      <c r="E26" s="23"/>
      <c r="F26" s="23"/>
      <c r="G26" s="23"/>
      <c r="H26" s="23"/>
      <c r="I26" s="23"/>
      <c r="J26" s="23"/>
      <c r="K26" s="57"/>
      <c r="L26" s="57"/>
      <c r="M26" s="57" t="s">
        <v>37</v>
      </c>
    </row>
    <row r="27" spans="1:13" s="51" customFormat="1" ht="10.5" customHeight="1">
      <c r="A27" s="28"/>
      <c r="B27" s="28"/>
      <c r="C27" s="23"/>
      <c r="D27" s="23"/>
      <c r="E27" s="23"/>
      <c r="F27" s="23"/>
      <c r="G27" s="23"/>
      <c r="H27" s="23"/>
      <c r="I27" s="23"/>
      <c r="J27" s="23"/>
      <c r="K27" s="58"/>
      <c r="L27" s="58"/>
      <c r="M27" s="58"/>
    </row>
    <row r="28" spans="1:12" s="36" customFormat="1" ht="18.75" customHeight="1" thickBot="1">
      <c r="A28" s="81" t="s">
        <v>53</v>
      </c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35" t="s">
        <v>32</v>
      </c>
    </row>
    <row r="29" spans="1:13" s="36" customFormat="1" ht="18.75" customHeight="1" thickTop="1">
      <c r="A29" s="104" t="s">
        <v>7</v>
      </c>
      <c r="B29" s="105"/>
      <c r="C29" s="110" t="s">
        <v>33</v>
      </c>
      <c r="D29" s="111"/>
      <c r="E29" s="111"/>
      <c r="F29" s="111"/>
      <c r="G29" s="111"/>
      <c r="H29" s="74" t="s">
        <v>34</v>
      </c>
      <c r="I29" s="74"/>
      <c r="J29" s="74"/>
      <c r="K29" s="74"/>
      <c r="L29" s="74"/>
      <c r="M29" s="68"/>
    </row>
    <row r="30" spans="1:13" s="26" customFormat="1" ht="18" customHeight="1">
      <c r="A30" s="106"/>
      <c r="B30" s="107"/>
      <c r="C30" s="116" t="s">
        <v>4</v>
      </c>
      <c r="D30" s="67"/>
      <c r="E30" s="123" t="s">
        <v>31</v>
      </c>
      <c r="F30" s="124"/>
      <c r="G30" s="124"/>
      <c r="H30" s="124"/>
      <c r="I30" s="124"/>
      <c r="J30" s="125"/>
      <c r="K30" s="118" t="s">
        <v>36</v>
      </c>
      <c r="L30" s="72"/>
      <c r="M30" s="59"/>
    </row>
    <row r="31" spans="1:13" s="26" customFormat="1" ht="7.5" customHeight="1">
      <c r="A31" s="106"/>
      <c r="B31" s="107"/>
      <c r="C31" s="117"/>
      <c r="D31" s="114" t="s">
        <v>29</v>
      </c>
      <c r="E31" s="118" t="s">
        <v>4</v>
      </c>
      <c r="F31" s="47"/>
      <c r="G31" s="120" t="s">
        <v>26</v>
      </c>
      <c r="H31" s="70"/>
      <c r="I31" s="120" t="s">
        <v>27</v>
      </c>
      <c r="J31" s="71"/>
      <c r="K31" s="122"/>
      <c r="L31" s="120" t="s">
        <v>35</v>
      </c>
      <c r="M31" s="69"/>
    </row>
    <row r="32" spans="1:13" s="26" customFormat="1" ht="13.5" customHeight="1">
      <c r="A32" s="108"/>
      <c r="B32" s="109"/>
      <c r="C32" s="115"/>
      <c r="D32" s="115"/>
      <c r="E32" s="119"/>
      <c r="F32" s="38" t="s">
        <v>28</v>
      </c>
      <c r="G32" s="121"/>
      <c r="H32" s="38" t="s">
        <v>28</v>
      </c>
      <c r="I32" s="121"/>
      <c r="J32" s="38" t="s">
        <v>30</v>
      </c>
      <c r="K32" s="119"/>
      <c r="L32" s="121"/>
      <c r="M32" s="69"/>
    </row>
    <row r="33" spans="1:13" s="26" customFormat="1" ht="7.5" customHeight="1">
      <c r="A33" s="39"/>
      <c r="B33" s="39"/>
      <c r="C33" s="37"/>
      <c r="D33" s="40"/>
      <c r="E33" s="40"/>
      <c r="F33" s="40"/>
      <c r="G33" s="40"/>
      <c r="H33" s="40"/>
      <c r="I33" s="41"/>
      <c r="J33" s="41"/>
      <c r="K33" s="40"/>
      <c r="L33" s="48"/>
      <c r="M33" s="40"/>
    </row>
    <row r="34" spans="1:12" s="3" customFormat="1" ht="18.75" customHeight="1">
      <c r="A34" s="5" t="s">
        <v>8</v>
      </c>
      <c r="B34" s="5"/>
      <c r="C34" s="62">
        <f aca="true" t="shared" si="4" ref="C34:C47">SUM(E34,K34)</f>
        <v>372457</v>
      </c>
      <c r="D34" s="76">
        <v>0.1</v>
      </c>
      <c r="E34" s="55">
        <f aca="true" t="shared" si="5" ref="E34:E47">SUM(G34,I34)</f>
        <v>297668</v>
      </c>
      <c r="F34" s="76">
        <v>0.5</v>
      </c>
      <c r="G34" s="56">
        <v>266033</v>
      </c>
      <c r="H34" s="80">
        <v>0.2</v>
      </c>
      <c r="I34" s="64">
        <v>31635</v>
      </c>
      <c r="J34" s="84">
        <v>795</v>
      </c>
      <c r="K34" s="64">
        <v>74789</v>
      </c>
      <c r="L34" s="82">
        <v>-875</v>
      </c>
    </row>
    <row r="35" spans="1:12" s="26" customFormat="1" ht="18.75" customHeight="1">
      <c r="A35" s="42" t="s">
        <v>9</v>
      </c>
      <c r="B35" s="42"/>
      <c r="C35" s="22">
        <f t="shared" si="4"/>
        <v>427390</v>
      </c>
      <c r="D35" s="75">
        <v>-7.8</v>
      </c>
      <c r="E35" s="24">
        <f t="shared" si="5"/>
        <v>358703</v>
      </c>
      <c r="F35" s="75">
        <v>-5.3</v>
      </c>
      <c r="G35" s="73">
        <v>324802</v>
      </c>
      <c r="H35" s="75">
        <v>-5</v>
      </c>
      <c r="I35" s="61">
        <v>33901</v>
      </c>
      <c r="J35" s="83">
        <v>-25</v>
      </c>
      <c r="K35" s="61">
        <v>68687</v>
      </c>
      <c r="L35" s="83">
        <v>-10205</v>
      </c>
    </row>
    <row r="36" spans="1:12" s="26" customFormat="1" ht="18.75" customHeight="1">
      <c r="A36" s="42" t="s">
        <v>10</v>
      </c>
      <c r="B36" s="42"/>
      <c r="C36" s="22">
        <f t="shared" si="4"/>
        <v>409761</v>
      </c>
      <c r="D36" s="75">
        <v>1</v>
      </c>
      <c r="E36" s="24">
        <f t="shared" si="5"/>
        <v>319017</v>
      </c>
      <c r="F36" s="75">
        <v>0.6</v>
      </c>
      <c r="G36" s="73">
        <v>276260</v>
      </c>
      <c r="H36" s="75">
        <v>0.4</v>
      </c>
      <c r="I36" s="61">
        <v>42757</v>
      </c>
      <c r="J36" s="83">
        <v>-242</v>
      </c>
      <c r="K36" s="61">
        <v>90744</v>
      </c>
      <c r="L36" s="83">
        <v>970</v>
      </c>
    </row>
    <row r="37" spans="1:12" s="26" customFormat="1" ht="22.5" customHeight="1">
      <c r="A37" s="54" t="s">
        <v>16</v>
      </c>
      <c r="B37" s="42"/>
      <c r="C37" s="22">
        <f t="shared" si="4"/>
        <v>605574</v>
      </c>
      <c r="D37" s="75">
        <v>1.8</v>
      </c>
      <c r="E37" s="24">
        <f t="shared" si="5"/>
        <v>469074</v>
      </c>
      <c r="F37" s="75">
        <v>3.5</v>
      </c>
      <c r="G37" s="73">
        <v>387703</v>
      </c>
      <c r="H37" s="75">
        <v>0.4</v>
      </c>
      <c r="I37" s="61">
        <v>81371</v>
      </c>
      <c r="J37" s="83">
        <v>10635</v>
      </c>
      <c r="K37" s="61">
        <v>136500</v>
      </c>
      <c r="L37" s="83">
        <v>-14309</v>
      </c>
    </row>
    <row r="38" spans="1:12" s="26" customFormat="1" ht="19.5" customHeight="1">
      <c r="A38" s="50" t="s">
        <v>19</v>
      </c>
      <c r="B38" s="42"/>
      <c r="C38" s="22">
        <f t="shared" si="4"/>
        <v>499745</v>
      </c>
      <c r="D38" s="75">
        <v>1.9</v>
      </c>
      <c r="E38" s="24">
        <f t="shared" si="5"/>
        <v>387960</v>
      </c>
      <c r="F38" s="75">
        <v>-1.9</v>
      </c>
      <c r="G38" s="73">
        <v>353874</v>
      </c>
      <c r="H38" s="75">
        <v>-2.2</v>
      </c>
      <c r="I38" s="61">
        <v>34086</v>
      </c>
      <c r="J38" s="83">
        <v>4321</v>
      </c>
      <c r="K38" s="61">
        <v>111785</v>
      </c>
      <c r="L38" s="83">
        <v>26432</v>
      </c>
    </row>
    <row r="39" spans="1:12" s="26" customFormat="1" ht="18.75" customHeight="1">
      <c r="A39" s="42" t="s">
        <v>17</v>
      </c>
      <c r="B39" s="42"/>
      <c r="C39" s="22">
        <f t="shared" si="4"/>
        <v>324809</v>
      </c>
      <c r="D39" s="75">
        <v>0.5</v>
      </c>
      <c r="E39" s="24">
        <f t="shared" si="5"/>
        <v>276020</v>
      </c>
      <c r="F39" s="75">
        <v>-1</v>
      </c>
      <c r="G39" s="73">
        <v>232269</v>
      </c>
      <c r="H39" s="75">
        <v>-4.3</v>
      </c>
      <c r="I39" s="61">
        <v>43751</v>
      </c>
      <c r="J39" s="83">
        <v>6910</v>
      </c>
      <c r="K39" s="61">
        <v>48789</v>
      </c>
      <c r="L39" s="83">
        <v>2326</v>
      </c>
    </row>
    <row r="40" spans="1:12" s="26" customFormat="1" ht="19.5" customHeight="1">
      <c r="A40" s="42" t="s">
        <v>18</v>
      </c>
      <c r="B40" s="42"/>
      <c r="C40" s="22">
        <f t="shared" si="4"/>
        <v>270217</v>
      </c>
      <c r="D40" s="75">
        <v>4.1</v>
      </c>
      <c r="E40" s="24">
        <f t="shared" si="5"/>
        <v>232430</v>
      </c>
      <c r="F40" s="75">
        <v>6.6</v>
      </c>
      <c r="G40" s="73">
        <v>217722</v>
      </c>
      <c r="H40" s="75">
        <v>6.7</v>
      </c>
      <c r="I40" s="61">
        <v>14708</v>
      </c>
      <c r="J40" s="83">
        <v>1186</v>
      </c>
      <c r="K40" s="61">
        <v>37787</v>
      </c>
      <c r="L40" s="83">
        <v>-1971</v>
      </c>
    </row>
    <row r="41" spans="1:12" s="26" customFormat="1" ht="21" customHeight="1">
      <c r="A41" s="42" t="s">
        <v>11</v>
      </c>
      <c r="B41" s="42"/>
      <c r="C41" s="22">
        <f t="shared" si="4"/>
        <v>497117</v>
      </c>
      <c r="D41" s="75">
        <v>-2.7</v>
      </c>
      <c r="E41" s="24">
        <f t="shared" si="5"/>
        <v>374055</v>
      </c>
      <c r="F41" s="75">
        <v>0.8</v>
      </c>
      <c r="G41" s="73">
        <v>348702</v>
      </c>
      <c r="H41" s="75">
        <v>1.8</v>
      </c>
      <c r="I41" s="61">
        <v>25353</v>
      </c>
      <c r="J41" s="83">
        <v>-4924</v>
      </c>
      <c r="K41" s="61">
        <v>123062</v>
      </c>
      <c r="L41" s="83">
        <v>-21155</v>
      </c>
    </row>
    <row r="42" spans="1:13" s="26" customFormat="1" ht="19.5" customHeight="1">
      <c r="A42" s="42" t="s">
        <v>12</v>
      </c>
      <c r="B42" s="42"/>
      <c r="C42" s="85" t="s">
        <v>55</v>
      </c>
      <c r="D42" s="78" t="s">
        <v>56</v>
      </c>
      <c r="E42" s="58" t="s">
        <v>55</v>
      </c>
      <c r="F42" s="78" t="s">
        <v>55</v>
      </c>
      <c r="G42" s="73" t="s">
        <v>55</v>
      </c>
      <c r="H42" s="78" t="s">
        <v>55</v>
      </c>
      <c r="I42" s="78" t="s">
        <v>55</v>
      </c>
      <c r="J42" s="86" t="s">
        <v>55</v>
      </c>
      <c r="K42" s="61" t="s">
        <v>55</v>
      </c>
      <c r="L42" s="86" t="s">
        <v>55</v>
      </c>
      <c r="M42" s="87"/>
    </row>
    <row r="43" spans="1:12" s="26" customFormat="1" ht="19.5" customHeight="1">
      <c r="A43" s="42" t="s">
        <v>20</v>
      </c>
      <c r="B43" s="42"/>
      <c r="C43" s="22">
        <f t="shared" si="4"/>
        <v>183340</v>
      </c>
      <c r="D43" s="75">
        <v>5.6</v>
      </c>
      <c r="E43" s="24">
        <f t="shared" si="5"/>
        <v>166502</v>
      </c>
      <c r="F43" s="75">
        <v>5.3</v>
      </c>
      <c r="G43" s="73">
        <v>157487</v>
      </c>
      <c r="H43" s="78">
        <v>4.8</v>
      </c>
      <c r="I43" s="61">
        <v>9015</v>
      </c>
      <c r="J43" s="83">
        <v>-192</v>
      </c>
      <c r="K43" s="61">
        <v>16838</v>
      </c>
      <c r="L43" s="83">
        <v>-550</v>
      </c>
    </row>
    <row r="44" spans="1:12" s="26" customFormat="1" ht="18.75" customHeight="1">
      <c r="A44" s="42" t="s">
        <v>21</v>
      </c>
      <c r="B44" s="42"/>
      <c r="C44" s="22">
        <f t="shared" si="4"/>
        <v>368586</v>
      </c>
      <c r="D44" s="75">
        <v>-2.4</v>
      </c>
      <c r="E44" s="24">
        <f t="shared" si="5"/>
        <v>302647</v>
      </c>
      <c r="F44" s="75">
        <v>-1.8</v>
      </c>
      <c r="G44" s="73">
        <v>277957</v>
      </c>
      <c r="H44" s="75">
        <v>-3.1</v>
      </c>
      <c r="I44" s="61">
        <v>24690</v>
      </c>
      <c r="J44" s="83">
        <v>4935</v>
      </c>
      <c r="K44" s="61">
        <v>65939</v>
      </c>
      <c r="L44" s="83">
        <v>709</v>
      </c>
    </row>
    <row r="45" spans="1:12" s="26" customFormat="1" ht="18.75" customHeight="1">
      <c r="A45" s="42" t="s">
        <v>22</v>
      </c>
      <c r="B45" s="42"/>
      <c r="C45" s="22">
        <f t="shared" si="4"/>
        <v>559211</v>
      </c>
      <c r="D45" s="75">
        <v>-2.4</v>
      </c>
      <c r="E45" s="24">
        <f t="shared" si="5"/>
        <v>412231</v>
      </c>
      <c r="F45" s="75">
        <v>-3.5</v>
      </c>
      <c r="G45" s="73">
        <v>408543</v>
      </c>
      <c r="H45" s="75">
        <v>-2.6</v>
      </c>
      <c r="I45" s="61">
        <v>3688</v>
      </c>
      <c r="J45" s="83">
        <v>-3242</v>
      </c>
      <c r="K45" s="61">
        <v>146980</v>
      </c>
      <c r="L45" s="83">
        <v>10648</v>
      </c>
    </row>
    <row r="46" spans="1:12" s="26" customFormat="1" ht="19.5" customHeight="1">
      <c r="A46" s="42" t="s">
        <v>23</v>
      </c>
      <c r="B46" s="42"/>
      <c r="C46" s="22">
        <f t="shared" si="4"/>
        <v>311621</v>
      </c>
      <c r="D46" s="75">
        <v>-18.1</v>
      </c>
      <c r="E46" s="24">
        <f t="shared" si="5"/>
        <v>251196</v>
      </c>
      <c r="F46" s="75">
        <v>-9.2</v>
      </c>
      <c r="G46" s="73">
        <v>216313</v>
      </c>
      <c r="H46" s="75">
        <v>-19.4</v>
      </c>
      <c r="I46" s="61">
        <v>34883</v>
      </c>
      <c r="J46" s="83">
        <v>24849</v>
      </c>
      <c r="K46" s="61">
        <v>60425</v>
      </c>
      <c r="L46" s="83">
        <v>-60564</v>
      </c>
    </row>
    <row r="47" spans="1:12" s="26" customFormat="1" ht="26.25" customHeight="1">
      <c r="A47" s="53" t="s">
        <v>24</v>
      </c>
      <c r="B47" s="43"/>
      <c r="C47" s="22">
        <f t="shared" si="4"/>
        <v>290317</v>
      </c>
      <c r="D47" s="75">
        <v>1.3</v>
      </c>
      <c r="E47" s="24">
        <f t="shared" si="5"/>
        <v>240247</v>
      </c>
      <c r="F47" s="75">
        <v>3.4</v>
      </c>
      <c r="G47" s="73">
        <v>220258</v>
      </c>
      <c r="H47" s="75">
        <v>5.2</v>
      </c>
      <c r="I47" s="61">
        <v>19989</v>
      </c>
      <c r="J47" s="83">
        <v>-4553</v>
      </c>
      <c r="K47" s="61">
        <v>50070</v>
      </c>
      <c r="L47" s="83">
        <v>-7008</v>
      </c>
    </row>
    <row r="48" spans="1:13" s="26" customFormat="1" ht="5.25" customHeight="1">
      <c r="A48" s="44"/>
      <c r="B48" s="44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24"/>
    </row>
    <row r="49" spans="1:15" s="51" customFormat="1" ht="15.75" customHeight="1">
      <c r="A49" s="90"/>
      <c r="B49" s="28"/>
      <c r="C49" s="28"/>
      <c r="D49" s="28"/>
      <c r="E49" s="28"/>
      <c r="F49" s="28"/>
      <c r="G49" s="28"/>
      <c r="H49" s="28"/>
      <c r="I49" s="28"/>
      <c r="J49" s="28"/>
      <c r="K49" s="57"/>
      <c r="L49" s="57" t="s">
        <v>37</v>
      </c>
      <c r="N49" s="58"/>
      <c r="O49" s="49"/>
    </row>
    <row r="50" s="26" customFormat="1" ht="15.75" customHeight="1">
      <c r="A50" s="90"/>
    </row>
    <row r="51" s="26" customFormat="1" ht="13.5">
      <c r="A51" s="89"/>
    </row>
    <row r="52" s="26" customFormat="1" ht="13.5"/>
    <row r="53" s="26" customFormat="1" ht="13.5"/>
  </sheetData>
  <sheetProtection/>
  <mergeCells count="23">
    <mergeCell ref="C30:C32"/>
    <mergeCell ref="E31:E32"/>
    <mergeCell ref="G31:G32"/>
    <mergeCell ref="L31:L32"/>
    <mergeCell ref="K30:K32"/>
    <mergeCell ref="E30:J30"/>
    <mergeCell ref="I31:I32"/>
    <mergeCell ref="A2:G2"/>
    <mergeCell ref="A5:B7"/>
    <mergeCell ref="A29:B32"/>
    <mergeCell ref="C29:G29"/>
    <mergeCell ref="E6:E7"/>
    <mergeCell ref="F6:F7"/>
    <mergeCell ref="C5:E5"/>
    <mergeCell ref="C6:C7"/>
    <mergeCell ref="D6:D7"/>
    <mergeCell ref="D31:D32"/>
    <mergeCell ref="J6:J7"/>
    <mergeCell ref="I6:I7"/>
    <mergeCell ref="K5:M5"/>
    <mergeCell ref="L6:L7"/>
    <mergeCell ref="M6:M7"/>
    <mergeCell ref="K6:K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2008-12-18T01:17:17Z</cp:lastPrinted>
  <dcterms:created xsi:type="dcterms:W3CDTF">2001-06-29T06:16:39Z</dcterms:created>
  <dcterms:modified xsi:type="dcterms:W3CDTF">2008-12-22T01:33:05Z</dcterms:modified>
  <cp:category/>
  <cp:version/>
  <cp:contentType/>
  <cp:contentStatus/>
</cp:coreProperties>
</file>