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0"/>
  </bookViews>
  <sheets>
    <sheet name="表８６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<sst xmlns="http://schemas.openxmlformats.org/spreadsheetml/2006/main" count="23" uniqueCount="21">
  <si>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総　　数</t>
  </si>
  <si>
    <t>単位：人</t>
  </si>
  <si>
    <t>視覚障害</t>
  </si>
  <si>
    <t>聴覚・平衡
機能障害</t>
  </si>
  <si>
    <t>肢体不自由</t>
  </si>
  <si>
    <t>内部障害</t>
  </si>
  <si>
    <t>１　級</t>
  </si>
  <si>
    <t>２　級</t>
  </si>
  <si>
    <t>３　級</t>
  </si>
  <si>
    <t>４　級</t>
  </si>
  <si>
    <t>５　級</t>
  </si>
  <si>
    <t>６　級</t>
  </si>
  <si>
    <t>年　　　　度</t>
  </si>
  <si>
    <t>音声・言語
機能障害</t>
  </si>
  <si>
    <t>86  身体障害者数</t>
  </si>
  <si>
    <t>平成15年度</t>
  </si>
  <si>
    <t>-</t>
  </si>
  <si>
    <t>-</t>
  </si>
  <si>
    <t>資料　障害者更生相談所</t>
  </si>
  <si>
    <t xml:space="preserve">     2）「音声・言語機能障害」には「そしゃく機能障害」を含む。</t>
  </si>
  <si>
    <t>注  1）各年度末現在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</si>
</sst>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49" fontId="7" fillId="0" borderId="16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96" fontId="7" fillId="0" borderId="0" xfId="49" applyNumberFormat="1" applyFont="1" applyAlignment="1">
      <alignment vertical="center"/>
    </xf>
    <xf numFmtId="196" fontId="7" fillId="0" borderId="17" xfId="0" applyNumberFormat="1" applyFont="1" applyBorder="1" applyAlignment="1">
      <alignment vertical="center"/>
    </xf>
    <xf numFmtId="196" fontId="7" fillId="0" borderId="0" xfId="0" applyNumberFormat="1" applyFont="1" applyBorder="1" applyAlignment="1">
      <alignment vertical="center"/>
    </xf>
    <xf numFmtId="196" fontId="7" fillId="0" borderId="0" xfId="49" applyNumberFormat="1" applyFont="1" applyAlignment="1">
      <alignment horizontal="right" vertical="center"/>
    </xf>
    <xf numFmtId="196" fontId="4" fillId="0" borderId="0" xfId="49" applyNumberFormat="1" applyFont="1" applyAlignment="1">
      <alignment vertical="center"/>
    </xf>
    <xf numFmtId="196" fontId="4" fillId="0" borderId="17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G16" sqref="G16"/>
    </sheetView>
  </sheetViews>
  <sheetFormatPr defaultColWidth="9.00390625" defaultRowHeight="13.5"/>
  <cols>
    <col min="1" max="1" width="9.75390625" style="13" customWidth="1"/>
    <col min="2" max="2" width="12.125" style="13" customWidth="1"/>
    <col min="3" max="3" width="11.875" style="13" customWidth="1"/>
    <col min="4" max="4" width="12.25390625" style="13" customWidth="1"/>
    <col min="5" max="5" width="12.50390625" style="13" customWidth="1"/>
    <col min="6" max="6" width="12.125" style="13" customWidth="1"/>
    <col min="7" max="7" width="12.50390625" style="13" customWidth="1"/>
    <col min="8" max="9" width="14.875" style="13" customWidth="1"/>
    <col min="10" max="16384" width="9.00390625" style="13" customWidth="1"/>
  </cols>
  <sheetData>
    <row r="1" ht="18" customHeight="1"/>
    <row r="2" spans="1:7" ht="18.75" customHeight="1" thickBot="1">
      <c r="A2" s="2" t="s">
        <v>14</v>
      </c>
      <c r="G2" s="4" t="s">
        <v>1</v>
      </c>
    </row>
    <row r="3" spans="1:7" ht="38.25" customHeight="1" thickTop="1">
      <c r="A3" s="25" t="s">
        <v>12</v>
      </c>
      <c r="B3" s="9" t="s">
        <v>0</v>
      </c>
      <c r="C3" s="10" t="s">
        <v>2</v>
      </c>
      <c r="D3" s="10" t="s">
        <v>3</v>
      </c>
      <c r="E3" s="10" t="s">
        <v>13</v>
      </c>
      <c r="F3" s="9" t="s">
        <v>4</v>
      </c>
      <c r="G3" s="5" t="s">
        <v>5</v>
      </c>
    </row>
    <row r="4" spans="1:7" ht="4.5" customHeight="1">
      <c r="A4" s="18"/>
      <c r="B4" s="11"/>
      <c r="C4" s="12"/>
      <c r="D4" s="12"/>
      <c r="E4" s="12"/>
      <c r="F4" s="12"/>
      <c r="G4" s="12"/>
    </row>
    <row r="5" spans="1:7" ht="15.75" customHeight="1">
      <c r="A5" s="7" t="s">
        <v>15</v>
      </c>
      <c r="B5" s="20">
        <f>SUM(C5:G5)</f>
        <v>21103</v>
      </c>
      <c r="C5" s="21">
        <v>1649</v>
      </c>
      <c r="D5" s="21">
        <v>1382</v>
      </c>
      <c r="E5" s="21">
        <v>277</v>
      </c>
      <c r="F5" s="21">
        <v>11481</v>
      </c>
      <c r="G5" s="21">
        <v>6314</v>
      </c>
    </row>
    <row r="6" spans="1:7" ht="15.75" customHeight="1">
      <c r="A6" s="7">
        <v>16</v>
      </c>
      <c r="B6" s="20">
        <f>SUM(C6:G6)</f>
        <v>21786</v>
      </c>
      <c r="C6" s="19">
        <v>1691</v>
      </c>
      <c r="D6" s="19">
        <v>1379</v>
      </c>
      <c r="E6" s="19">
        <v>291</v>
      </c>
      <c r="F6" s="19">
        <v>11799</v>
      </c>
      <c r="G6" s="19">
        <v>6626</v>
      </c>
    </row>
    <row r="7" spans="1:7" s="3" customFormat="1" ht="16.5" customHeight="1">
      <c r="A7" s="7">
        <v>17</v>
      </c>
      <c r="B7" s="20">
        <f>SUM(C7:G7)</f>
        <v>22628</v>
      </c>
      <c r="C7" s="19">
        <v>1734</v>
      </c>
      <c r="D7" s="19">
        <v>1447</v>
      </c>
      <c r="E7" s="19">
        <v>291</v>
      </c>
      <c r="F7" s="19">
        <v>12205</v>
      </c>
      <c r="G7" s="19">
        <v>6951</v>
      </c>
    </row>
    <row r="8" spans="1:7" s="3" customFormat="1" ht="15.75" customHeight="1">
      <c r="A8" s="7">
        <v>18</v>
      </c>
      <c r="B8" s="20">
        <v>22598</v>
      </c>
      <c r="C8" s="19">
        <v>1753</v>
      </c>
      <c r="D8" s="19">
        <v>1455</v>
      </c>
      <c r="E8" s="19">
        <v>289</v>
      </c>
      <c r="F8" s="19">
        <v>12185</v>
      </c>
      <c r="G8" s="19">
        <v>6916</v>
      </c>
    </row>
    <row r="9" spans="1:7" s="3" customFormat="1" ht="15.75" customHeight="1">
      <c r="A9" s="1">
        <v>19</v>
      </c>
      <c r="B9" s="24">
        <f>SUM(C9:G9)</f>
        <v>22712</v>
      </c>
      <c r="C9" s="23">
        <f>SUM(C10:C15)</f>
        <v>1730</v>
      </c>
      <c r="D9" s="23">
        <f>SUM(D10:D15)</f>
        <v>1465</v>
      </c>
      <c r="E9" s="23">
        <f>SUM(E10:E15)</f>
        <v>286</v>
      </c>
      <c r="F9" s="23">
        <f>SUM(F10:F15)</f>
        <v>12202</v>
      </c>
      <c r="G9" s="23">
        <f>SUM(G10:G15)</f>
        <v>7029</v>
      </c>
    </row>
    <row r="10" spans="1:7" ht="14.25" customHeight="1">
      <c r="A10" s="6" t="s">
        <v>6</v>
      </c>
      <c r="B10" s="20">
        <f aca="true" t="shared" si="0" ref="B10:B15">SUM(C10:G10)</f>
        <v>8038</v>
      </c>
      <c r="C10" s="19">
        <f>14+582</f>
        <v>596</v>
      </c>
      <c r="D10" s="19">
        <f>1+133</f>
        <v>134</v>
      </c>
      <c r="E10" s="19">
        <f>1+11</f>
        <v>12</v>
      </c>
      <c r="F10" s="19">
        <v>3114</v>
      </c>
      <c r="G10" s="19">
        <v>4182</v>
      </c>
    </row>
    <row r="11" spans="1:7" ht="16.5" customHeight="1">
      <c r="A11" s="6" t="s">
        <v>7</v>
      </c>
      <c r="B11" s="20">
        <f t="shared" si="0"/>
        <v>3743</v>
      </c>
      <c r="C11" s="19">
        <f>1+478</f>
        <v>479</v>
      </c>
      <c r="D11" s="19">
        <f>21+397</f>
        <v>418</v>
      </c>
      <c r="E11" s="19">
        <v>16</v>
      </c>
      <c r="F11" s="19">
        <v>2764</v>
      </c>
      <c r="G11" s="19">
        <v>66</v>
      </c>
    </row>
    <row r="12" spans="1:7" ht="15.75" customHeight="1">
      <c r="A12" s="6" t="s">
        <v>8</v>
      </c>
      <c r="B12" s="20">
        <f t="shared" si="0"/>
        <v>3911</v>
      </c>
      <c r="C12" s="19">
        <v>142</v>
      </c>
      <c r="D12" s="19">
        <v>193</v>
      </c>
      <c r="E12" s="19">
        <v>164</v>
      </c>
      <c r="F12" s="19">
        <v>1854</v>
      </c>
      <c r="G12" s="19">
        <v>1558</v>
      </c>
    </row>
    <row r="13" spans="1:7" ht="15.75" customHeight="1">
      <c r="A13" s="6" t="s">
        <v>9</v>
      </c>
      <c r="B13" s="20">
        <f t="shared" si="0"/>
        <v>4469</v>
      </c>
      <c r="C13" s="19">
        <v>114</v>
      </c>
      <c r="D13" s="19">
        <v>256</v>
      </c>
      <c r="E13" s="19">
        <v>94</v>
      </c>
      <c r="F13" s="19">
        <v>2782</v>
      </c>
      <c r="G13" s="19">
        <v>1223</v>
      </c>
    </row>
    <row r="14" spans="1:7" ht="15" customHeight="1">
      <c r="A14" s="6" t="s">
        <v>10</v>
      </c>
      <c r="B14" s="20">
        <f t="shared" si="0"/>
        <v>1446</v>
      </c>
      <c r="C14" s="19">
        <v>256</v>
      </c>
      <c r="D14" s="19">
        <v>2</v>
      </c>
      <c r="E14" s="22" t="s">
        <v>16</v>
      </c>
      <c r="F14" s="19">
        <v>1188</v>
      </c>
      <c r="G14" s="22" t="s">
        <v>16</v>
      </c>
    </row>
    <row r="15" spans="1:7" ht="15" customHeight="1">
      <c r="A15" s="6" t="s">
        <v>11</v>
      </c>
      <c r="B15" s="20">
        <f t="shared" si="0"/>
        <v>1105</v>
      </c>
      <c r="C15" s="19">
        <v>143</v>
      </c>
      <c r="D15" s="19">
        <v>462</v>
      </c>
      <c r="E15" s="22" t="s">
        <v>17</v>
      </c>
      <c r="F15" s="19">
        <v>500</v>
      </c>
      <c r="G15" s="22" t="s">
        <v>16</v>
      </c>
    </row>
    <row r="16" spans="1:9" ht="4.5" customHeight="1">
      <c r="A16" s="17"/>
      <c r="B16" s="14"/>
      <c r="C16" s="15"/>
      <c r="D16" s="15"/>
      <c r="E16" s="15"/>
      <c r="F16" s="15"/>
      <c r="G16" s="15"/>
      <c r="H16" s="16"/>
      <c r="I16" s="16"/>
    </row>
    <row r="17" spans="1:7" ht="15" customHeight="1">
      <c r="A17" s="8" t="s">
        <v>20</v>
      </c>
      <c r="B17" s="8"/>
      <c r="C17" s="8"/>
      <c r="D17" s="8"/>
      <c r="E17" s="8"/>
      <c r="F17" s="8"/>
      <c r="G17" s="4" t="s">
        <v>18</v>
      </c>
    </row>
    <row r="18" ht="12" customHeight="1">
      <c r="A18" s="8" t="s">
        <v>19</v>
      </c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2008-10-20T09:02:09Z</cp:lastPrinted>
  <dcterms:created xsi:type="dcterms:W3CDTF">2001-06-29T06:16:39Z</dcterms:created>
  <dcterms:modified xsi:type="dcterms:W3CDTF">2008-12-24T02:20:42Z</dcterms:modified>
  <cp:category/>
  <cp:version/>
  <cp:contentType/>
  <cp:contentStatus/>
</cp:coreProperties>
</file>