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２（１）～（４）" sheetId="1" r:id="rId1"/>
    <sheet name="表１５２（５）・（６）表１５３" sheetId="2" r:id="rId2"/>
  </sheets>
  <definedNames/>
  <calcPr fullCalcOnLoad="1"/>
</workbook>
</file>

<file path=xl/sharedStrings.xml><?xml version="1.0" encoding="utf-8"?>
<sst xmlns="http://schemas.openxmlformats.org/spreadsheetml/2006/main" count="155" uniqueCount="76">
  <si>
    <t>陸上競技場</t>
  </si>
  <si>
    <t>スポーツ広場</t>
  </si>
  <si>
    <t>総数</t>
  </si>
  <si>
    <t>区    　　分</t>
  </si>
  <si>
    <t>回 数</t>
  </si>
  <si>
    <t>人   員</t>
  </si>
  <si>
    <t>回</t>
  </si>
  <si>
    <t>人</t>
  </si>
  <si>
    <t>体育館</t>
  </si>
  <si>
    <t>水泳場</t>
  </si>
  <si>
    <t>アーチェリー場</t>
  </si>
  <si>
    <t>武道館</t>
  </si>
  <si>
    <t>区              分</t>
  </si>
  <si>
    <t>-</t>
  </si>
  <si>
    <t>単位：人</t>
  </si>
  <si>
    <t>弓道場</t>
  </si>
  <si>
    <t>総                 数</t>
  </si>
  <si>
    <t>資料　スポーツ振興課</t>
  </si>
  <si>
    <t>25ｍ・円形ﾌﾟｰﾙ</t>
  </si>
  <si>
    <t xml:space="preserve">50ｍプール </t>
  </si>
  <si>
    <t>単位：人</t>
  </si>
  <si>
    <t>-</t>
  </si>
  <si>
    <t>平成15年度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</si>
  <si>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</si>
  <si>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</si>
  <si>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</si>
  <si>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</si>
  <si>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</si>
  <si>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</si>
  <si>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</si>
  <si>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</si>
  <si>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</si>
  <si>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</si>
  <si>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トレーニングジム</t>
  </si>
  <si>
    <t>フィットネスルーム</t>
  </si>
  <si>
    <t>クアプール</t>
  </si>
  <si>
    <t>ウェイトリフティング場</t>
  </si>
  <si>
    <t>清水草薙スポーツ広場</t>
  </si>
  <si>
    <t>清水長崎新田テニス場</t>
  </si>
  <si>
    <t>清水桜ヶ丘テニス場</t>
  </si>
  <si>
    <t>清水横砂テニス場</t>
  </si>
  <si>
    <t>清水宍原スポーツ広場</t>
  </si>
  <si>
    <t>清水庵原球場</t>
  </si>
  <si>
    <t>清水駅東口クライミング場</t>
  </si>
  <si>
    <t>蒲原体育館</t>
  </si>
  <si>
    <t>蒲原プール</t>
  </si>
  <si>
    <t>資料  スポーツ振興課</t>
  </si>
  <si>
    <t>清水月見町公園テニス場</t>
  </si>
  <si>
    <t>清水桜ヶ丘スポーツ広場</t>
  </si>
  <si>
    <t>各高等学校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</si>
  <si>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</si>
  <si>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</si>
  <si>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</si>
  <si>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</si>
  <si>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</si>
  <si>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</si>
  <si>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富士川河川敷スポーツ広場</t>
  </si>
  <si>
    <t>　　　　〃　　　（体育館）</t>
  </si>
  <si>
    <t>各小学校 （運動場）</t>
  </si>
  <si>
    <t>各中学校 （運動場）</t>
  </si>
  <si>
    <t>単位：人</t>
  </si>
  <si>
    <t>総                 数</t>
  </si>
  <si>
    <t>…</t>
  </si>
  <si>
    <t>153　学校施設利用状況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</si>
  <si>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</si>
  <si>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</si>
  <si>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</si>
  <si>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</si>
  <si>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</si>
  <si>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</si>
  <si>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</si>
  <si>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</si>
  <si>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</si>
  <si>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152　スポーツ施設等利用状況（清水地区）</t>
  </si>
  <si>
    <t>平成15年度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</si>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</sst>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right" vertical="center"/>
      <protection/>
    </xf>
    <xf numFmtId="0" fontId="19" fillId="0" borderId="0" xfId="71" applyFont="1" applyAlignment="1">
      <alignment horizontal="right" vertical="center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19" fillId="0" borderId="14" xfId="71" applyFont="1" applyBorder="1" applyAlignment="1">
      <alignment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9" fillId="0" borderId="15" xfId="58" applyFont="1" applyBorder="1" applyAlignment="1">
      <alignment vertical="center"/>
    </xf>
    <xf numFmtId="0" fontId="19" fillId="0" borderId="16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center" vertical="center"/>
      <protection/>
    </xf>
    <xf numFmtId="38" fontId="19" fillId="0" borderId="15" xfId="58" applyFont="1" applyBorder="1" applyAlignment="1">
      <alignment horizontal="center" vertical="center"/>
    </xf>
    <xf numFmtId="38" fontId="19" fillId="0" borderId="15" xfId="58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18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22" fillId="0" borderId="14" xfId="71" applyFont="1" applyBorder="1" applyAlignment="1">
      <alignment horizontal="right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14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0" applyFont="1" applyBorder="1" applyAlignment="1" quotePrefix="1">
      <alignment horizontal="right" vertical="center"/>
    </xf>
    <xf numFmtId="0" fontId="19" fillId="0" borderId="0" xfId="7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distributed" vertical="center"/>
      <protection/>
    </xf>
    <xf numFmtId="183" fontId="19" fillId="0" borderId="0" xfId="71" applyNumberFormat="1" applyFont="1" applyBorder="1" applyAlignment="1">
      <alignment horizontal="right" vertical="center"/>
      <protection/>
    </xf>
    <xf numFmtId="183" fontId="19" fillId="0" borderId="0" xfId="58" applyNumberFormat="1" applyFont="1" applyBorder="1" applyAlignment="1">
      <alignment horizontal="right" vertical="center"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9" xfId="71" applyNumberFormat="1" applyFont="1" applyBorder="1" applyAlignment="1">
      <alignment horizontal="distributed" vertical="center"/>
      <protection/>
    </xf>
    <xf numFmtId="0" fontId="23" fillId="0" borderId="14" xfId="71" applyFont="1" applyBorder="1" applyAlignment="1">
      <alignment/>
      <protection/>
    </xf>
    <xf numFmtId="0" fontId="19" fillId="0" borderId="0" xfId="0" applyFont="1" applyBorder="1" applyAlignment="1">
      <alignment horizontal="left" vertical="center"/>
    </xf>
    <xf numFmtId="0" fontId="25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185" fontId="19" fillId="0" borderId="15" xfId="71" applyNumberFormat="1" applyFont="1" applyBorder="1" applyAlignment="1">
      <alignment vertical="center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4" xfId="71" applyNumberFormat="1" applyFont="1" applyBorder="1" applyAlignment="1">
      <alignment vertical="distributed"/>
      <protection/>
    </xf>
    <xf numFmtId="3" fontId="19" fillId="0" borderId="14" xfId="71" applyNumberFormat="1" applyFont="1" applyBorder="1" applyAlignment="1">
      <alignment vertical="center"/>
      <protection/>
    </xf>
    <xf numFmtId="0" fontId="24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/>
      <protection/>
    </xf>
    <xf numFmtId="0" fontId="19" fillId="0" borderId="14" xfId="0" applyFont="1" applyBorder="1" applyAlignment="1" quotePrefix="1">
      <alignment horizontal="right" vertical="center"/>
    </xf>
    <xf numFmtId="179" fontId="19" fillId="0" borderId="16" xfId="71" applyNumberFormat="1" applyFont="1" applyBorder="1" applyAlignment="1">
      <alignment horizontal="distributed" vertical="center"/>
      <protection/>
    </xf>
    <xf numFmtId="49" fontId="19" fillId="0" borderId="16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center" vertical="center"/>
      <protection/>
    </xf>
    <xf numFmtId="179" fontId="19" fillId="0" borderId="19" xfId="71" applyNumberFormat="1" applyFont="1" applyBorder="1" applyAlignment="1">
      <alignment horizontal="distributed" vertical="center"/>
      <protection/>
    </xf>
    <xf numFmtId="179" fontId="21" fillId="0" borderId="19" xfId="71" applyNumberFormat="1" applyFont="1" applyBorder="1" applyAlignment="1">
      <alignment horizontal="distributed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21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25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185" fontId="1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Alignment="1">
      <alignment vertical="center"/>
      <protection/>
    </xf>
    <xf numFmtId="218" fontId="19" fillId="0" borderId="0" xfId="71" applyNumberFormat="1" applyFont="1" applyAlignment="1">
      <alignment horizontal="right" vertical="center"/>
      <protection/>
    </xf>
    <xf numFmtId="0" fontId="20" fillId="0" borderId="15" xfId="71" applyFont="1" applyBorder="1">
      <alignment/>
      <protection/>
    </xf>
    <xf numFmtId="0" fontId="20" fillId="0" borderId="19" xfId="71" applyFont="1" applyBorder="1">
      <alignment/>
      <protection/>
    </xf>
    <xf numFmtId="0" fontId="20" fillId="0" borderId="0" xfId="71" applyFont="1" applyAlignment="1">
      <alignment horizontal="right"/>
      <protection/>
    </xf>
    <xf numFmtId="0" fontId="22" fillId="0" borderId="15" xfId="71" applyFont="1" applyBorder="1" applyAlignment="1">
      <alignment horizontal="distributed" vertical="center"/>
      <protection/>
    </xf>
    <xf numFmtId="0" fontId="20" fillId="0" borderId="15" xfId="71" applyFont="1" applyBorder="1" applyAlignment="1">
      <alignment horizontal="right" vertical="center"/>
      <protection/>
    </xf>
    <xf numFmtId="0" fontId="20" fillId="0" borderId="15" xfId="71" applyFont="1" applyBorder="1" applyAlignment="1">
      <alignment horizontal="right"/>
      <protection/>
    </xf>
    <xf numFmtId="0" fontId="20" fillId="0" borderId="22" xfId="71" applyFont="1" applyBorder="1" applyAlignment="1">
      <alignment horizontal="right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3" fontId="19" fillId="0" borderId="0" xfId="71" applyNumberFormat="1" applyFont="1" applyBorder="1" applyAlignment="1">
      <alignment vertical="center"/>
      <protection/>
    </xf>
    <xf numFmtId="179" fontId="21" fillId="0" borderId="15" xfId="71" applyNumberFormat="1" applyFont="1" applyBorder="1" applyAlignment="1">
      <alignment horizontal="distributed" vertical="center"/>
      <protection/>
    </xf>
    <xf numFmtId="218" fontId="19" fillId="0" borderId="15" xfId="71" applyNumberFormat="1" applyFont="1" applyBorder="1" applyAlignment="1">
      <alignment horizontal="right" vertical="center"/>
      <protection/>
    </xf>
    <xf numFmtId="179" fontId="21" fillId="0" borderId="16" xfId="71" applyNumberFormat="1" applyFont="1" applyBorder="1" applyAlignment="1">
      <alignment horizontal="distributed" vertical="center"/>
      <protection/>
    </xf>
    <xf numFmtId="0" fontId="19" fillId="0" borderId="23" xfId="71" applyFont="1" applyBorder="1" applyAlignment="1">
      <alignment horizontal="right" vertical="center"/>
      <protection/>
    </xf>
    <xf numFmtId="0" fontId="20" fillId="0" borderId="23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5" xfId="58" applyFont="1" applyBorder="1" applyAlignment="1">
      <alignment vertical="center"/>
    </xf>
    <xf numFmtId="0" fontId="20" fillId="0" borderId="15" xfId="71" applyFont="1" applyBorder="1" applyAlignment="1">
      <alignment vertical="center"/>
      <protection/>
    </xf>
    <xf numFmtId="49" fontId="19" fillId="0" borderId="15" xfId="71" applyNumberFormat="1" applyFont="1" applyBorder="1" applyAlignment="1">
      <alignment horizontal="distributed" vertical="center"/>
      <protection/>
    </xf>
    <xf numFmtId="183" fontId="19" fillId="0" borderId="22" xfId="58" applyNumberFormat="1" applyFont="1" applyBorder="1" applyAlignment="1">
      <alignment horizontal="right" vertical="center"/>
    </xf>
    <xf numFmtId="0" fontId="16" fillId="0" borderId="2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218" fontId="19" fillId="0" borderId="25" xfId="58" applyNumberFormat="1" applyFont="1" applyBorder="1" applyAlignment="1">
      <alignment horizontal="right" vertical="center"/>
    </xf>
    <xf numFmtId="0" fontId="19" fillId="0" borderId="19" xfId="71" applyFont="1" applyBorder="1" applyAlignment="1">
      <alignment horizontal="center" vertical="center"/>
      <protection/>
    </xf>
    <xf numFmtId="218" fontId="19" fillId="0" borderId="0" xfId="68" applyNumberFormat="1" applyFont="1" applyBorder="1" applyAlignment="1">
      <alignment horizontal="right" vertical="center"/>
    </xf>
    <xf numFmtId="218" fontId="19" fillId="0" borderId="14" xfId="58" applyNumberFormat="1" applyFont="1" applyBorder="1" applyAlignment="1">
      <alignment horizontal="right" vertical="center"/>
    </xf>
    <xf numFmtId="179" fontId="19" fillId="0" borderId="20" xfId="71" applyNumberFormat="1" applyFont="1" applyBorder="1" applyAlignment="1">
      <alignment horizontal="distributed" vertical="center"/>
      <protection/>
    </xf>
    <xf numFmtId="218" fontId="16" fillId="0" borderId="14" xfId="71" applyNumberFormat="1" applyFont="1" applyBorder="1" applyAlignment="1">
      <alignment horizontal="right" vertical="center"/>
      <protection/>
    </xf>
    <xf numFmtId="218" fontId="2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Border="1" applyAlignment="1">
      <alignment vertical="center"/>
      <protection/>
    </xf>
    <xf numFmtId="218" fontId="16" fillId="0" borderId="14" xfId="58" applyNumberFormat="1" applyFont="1" applyBorder="1" applyAlignment="1">
      <alignment vertical="center"/>
    </xf>
    <xf numFmtId="218" fontId="16" fillId="0" borderId="0" xfId="71" applyNumberFormat="1" applyFont="1" applyBorder="1" applyAlignment="1">
      <alignment vertical="center"/>
      <protection/>
    </xf>
    <xf numFmtId="218" fontId="16" fillId="0" borderId="0" xfId="68" applyNumberFormat="1" applyFont="1" applyBorder="1" applyAlignment="1">
      <alignment vertical="center"/>
    </xf>
    <xf numFmtId="218" fontId="19" fillId="0" borderId="14" xfId="71" applyNumberFormat="1" applyFont="1" applyBorder="1" applyAlignment="1">
      <alignment horizontal="right" vertical="center"/>
      <protection/>
    </xf>
    <xf numFmtId="218" fontId="19" fillId="0" borderId="26" xfId="58" applyNumberFormat="1" applyFont="1" applyBorder="1" applyAlignment="1">
      <alignment vertical="center"/>
    </xf>
    <xf numFmtId="218" fontId="19" fillId="0" borderId="14" xfId="58" applyNumberFormat="1" applyFont="1" applyBorder="1" applyAlignment="1">
      <alignment vertical="center"/>
    </xf>
    <xf numFmtId="185" fontId="19" fillId="0" borderId="25" xfId="58" applyNumberFormat="1" applyFont="1" applyBorder="1" applyAlignment="1">
      <alignment horizontal="right" vertical="center"/>
    </xf>
    <xf numFmtId="218" fontId="26" fillId="0" borderId="0" xfId="58" applyNumberFormat="1" applyFont="1" applyBorder="1" applyAlignment="1">
      <alignment horizontal="right" vertical="center"/>
    </xf>
    <xf numFmtId="218" fontId="26" fillId="0" borderId="14" xfId="58" applyNumberFormat="1" applyFont="1" applyBorder="1" applyAlignment="1">
      <alignment horizontal="right" vertical="center"/>
    </xf>
    <xf numFmtId="0" fontId="12" fillId="0" borderId="0" xfId="71" applyFont="1" applyAlignment="1">
      <alignment vertical="top"/>
      <protection/>
    </xf>
    <xf numFmtId="49" fontId="17" fillId="0" borderId="0" xfId="71" applyNumberFormat="1" applyFont="1" applyBorder="1" applyAlignment="1">
      <alignment horizontal="left" vertical="top"/>
      <protection/>
    </xf>
    <xf numFmtId="218" fontId="16" fillId="0" borderId="0" xfId="71" applyNumberFormat="1" applyFont="1" applyAlignment="1">
      <alignment horizontal="right" vertical="center"/>
      <protection/>
    </xf>
    <xf numFmtId="218" fontId="19" fillId="0" borderId="0" xfId="68" applyNumberFormat="1" applyFont="1" applyBorder="1" applyAlignment="1">
      <alignment vertical="center"/>
    </xf>
    <xf numFmtId="0" fontId="19" fillId="0" borderId="17" xfId="71" applyFont="1" applyBorder="1" applyAlignment="1">
      <alignment horizontal="center" vertical="center"/>
      <protection/>
    </xf>
    <xf numFmtId="0" fontId="19" fillId="0" borderId="15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9" fillId="0" borderId="18" xfId="71" applyFont="1" applyBorder="1" applyAlignment="1">
      <alignment horizontal="center" vertical="center"/>
      <protection/>
    </xf>
    <xf numFmtId="0" fontId="19" fillId="0" borderId="21" xfId="71" applyFont="1" applyBorder="1" applyAlignment="1">
      <alignment horizontal="center" vertical="center"/>
      <protection/>
    </xf>
    <xf numFmtId="0" fontId="16" fillId="0" borderId="24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85" fontId="19" fillId="0" borderId="26" xfId="58" applyNumberFormat="1" applyFont="1" applyBorder="1" applyAlignment="1">
      <alignment horizontal="right" vertical="center"/>
    </xf>
    <xf numFmtId="185" fontId="19" fillId="0" borderId="14" xfId="58" applyNumberFormat="1" applyFont="1" applyBorder="1" applyAlignment="1">
      <alignment horizontal="right" vertical="center"/>
    </xf>
    <xf numFmtId="185" fontId="19" fillId="0" borderId="0" xfId="58" applyNumberFormat="1" applyFont="1" applyBorder="1" applyAlignment="1">
      <alignment horizontal="right" vertical="center"/>
    </xf>
    <xf numFmtId="185" fontId="16" fillId="0" borderId="14" xfId="58" applyNumberFormat="1" applyFont="1" applyBorder="1" applyAlignment="1">
      <alignment horizontal="right" vertical="center"/>
    </xf>
    <xf numFmtId="185" fontId="19" fillId="0" borderId="25" xfId="58" applyNumberFormat="1" applyFont="1" applyBorder="1" applyAlignment="1">
      <alignment horizontal="right" vertical="center"/>
    </xf>
    <xf numFmtId="185" fontId="16" fillId="0" borderId="0" xfId="58" applyNumberFormat="1" applyFont="1" applyBorder="1" applyAlignment="1">
      <alignment horizontal="right" vertical="center"/>
    </xf>
    <xf numFmtId="0" fontId="19" fillId="0" borderId="0" xfId="71" applyFont="1" applyAlignment="1">
      <alignment horizontal="distributed" vertical="center"/>
      <protection/>
    </xf>
    <xf numFmtId="38" fontId="19" fillId="0" borderId="25" xfId="58" applyFont="1" applyBorder="1" applyAlignment="1">
      <alignment horizontal="right" vertical="center"/>
    </xf>
    <xf numFmtId="38" fontId="19" fillId="0" borderId="0" xfId="58" applyFont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3" fontId="19" fillId="0" borderId="0" xfId="71" applyNumberFormat="1" applyFont="1" applyAlignment="1">
      <alignment horizontal="right"/>
      <protection/>
    </xf>
    <xf numFmtId="0" fontId="19" fillId="0" borderId="0" xfId="71" applyFont="1" applyAlignment="1">
      <alignment horizontal="right"/>
      <protection/>
    </xf>
    <xf numFmtId="3" fontId="16" fillId="0" borderId="0" xfId="71" applyNumberFormat="1" applyFont="1" applyAlignment="1">
      <alignment horizontal="right"/>
      <protection/>
    </xf>
    <xf numFmtId="0" fontId="16" fillId="0" borderId="0" xfId="71" applyFont="1" applyAlignment="1">
      <alignment horizontal="right"/>
      <protection/>
    </xf>
    <xf numFmtId="38" fontId="19" fillId="0" borderId="0" xfId="58" applyFont="1" applyAlignment="1">
      <alignment horizontal="right"/>
    </xf>
    <xf numFmtId="38" fontId="16" fillId="0" borderId="0" xfId="58" applyFont="1" applyAlignment="1">
      <alignment horizontal="right"/>
    </xf>
    <xf numFmtId="185" fontId="26" fillId="0" borderId="25" xfId="58" applyNumberFormat="1" applyFont="1" applyBorder="1" applyAlignment="1">
      <alignment horizontal="right" vertical="center"/>
    </xf>
    <xf numFmtId="185" fontId="26" fillId="0" borderId="0" xfId="58" applyNumberFormat="1" applyFont="1" applyBorder="1" applyAlignment="1">
      <alignment horizontal="right" vertical="center"/>
    </xf>
    <xf numFmtId="185" fontId="26" fillId="0" borderId="14" xfId="58" applyNumberFormat="1" applyFont="1" applyBorder="1" applyAlignment="1">
      <alignment horizontal="right" vertical="center"/>
    </xf>
    <xf numFmtId="0" fontId="21" fillId="0" borderId="0" xfId="71" applyFont="1" applyAlignment="1">
      <alignment horizontal="left" vertical="center" wrapText="1"/>
      <protection/>
    </xf>
    <xf numFmtId="0" fontId="20" fillId="0" borderId="22" xfId="71" applyFont="1" applyBorder="1" applyAlignment="1">
      <alignment horizontal="center" vertical="center"/>
      <protection/>
    </xf>
    <xf numFmtId="0" fontId="20" fillId="0" borderId="15" xfId="71" applyFont="1" applyBorder="1" applyAlignment="1">
      <alignment horizontal="center" vertical="center"/>
      <protection/>
    </xf>
    <xf numFmtId="38" fontId="19" fillId="0" borderId="15" xfId="58" applyFont="1" applyBorder="1" applyAlignment="1">
      <alignment horizontal="center" vertical="center"/>
    </xf>
    <xf numFmtId="0" fontId="20" fillId="0" borderId="15" xfId="71" applyFont="1" applyBorder="1" applyAlignment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75" zoomScalePageLayoutView="0" workbookViewId="0" topLeftCell="A1">
      <selection activeCell="L47" sqref="L47:M47"/>
    </sheetView>
  </sheetViews>
  <sheetFormatPr defaultColWidth="8.796875" defaultRowHeight="15" customHeight="1"/>
  <cols>
    <col min="1" max="1" width="2.5" style="13" customWidth="1"/>
    <col min="2" max="2" width="13.69921875" style="13" customWidth="1"/>
    <col min="3" max="3" width="0.6953125" style="13" customWidth="1"/>
    <col min="4" max="4" width="6.8984375" style="13" customWidth="1"/>
    <col min="5" max="5" width="8.09765625" style="13" customWidth="1"/>
    <col min="6" max="6" width="6.8984375" style="13" customWidth="1"/>
    <col min="7" max="7" width="8.09765625" style="13" customWidth="1"/>
    <col min="8" max="8" width="6.8984375" style="13" customWidth="1"/>
    <col min="9" max="9" width="8.09765625" style="13" customWidth="1"/>
    <col min="10" max="10" width="6.8984375" style="13" customWidth="1"/>
    <col min="11" max="11" width="8.09765625" style="13" customWidth="1"/>
    <col min="12" max="12" width="6.8984375" style="13" customWidth="1"/>
    <col min="13" max="13" width="8.09765625" style="13" customWidth="1"/>
    <col min="14" max="14" width="1.59765625" style="9" customWidth="1"/>
    <col min="15" max="16384" width="9" style="9" customWidth="1"/>
  </cols>
  <sheetData>
    <row r="1" spans="1:13" ht="15" customHeight="1">
      <c r="A1" s="38"/>
      <c r="M1" s="7" t="s">
        <v>66</v>
      </c>
    </row>
    <row r="2" spans="8:13" ht="15" customHeight="1">
      <c r="H2" s="63"/>
      <c r="I2" s="63"/>
      <c r="J2" s="63"/>
      <c r="K2" s="63"/>
      <c r="L2" s="63"/>
      <c r="M2" s="63"/>
    </row>
    <row r="3" spans="8:13" ht="21" customHeight="1">
      <c r="H3" s="63"/>
      <c r="I3" s="63"/>
      <c r="J3" s="63"/>
      <c r="K3" s="63"/>
      <c r="L3" s="63"/>
      <c r="M3" s="63"/>
    </row>
    <row r="4" spans="8:13" ht="15" customHeight="1">
      <c r="H4" s="63"/>
      <c r="I4" s="63"/>
      <c r="J4" s="63"/>
      <c r="K4" s="63"/>
      <c r="L4" s="63"/>
      <c r="M4" s="63"/>
    </row>
    <row r="5" spans="1:13" ht="18.75" customHeight="1">
      <c r="A5" s="1" t="s">
        <v>73</v>
      </c>
      <c r="H5" s="63"/>
      <c r="I5" s="63"/>
      <c r="J5" s="63"/>
      <c r="K5" s="63"/>
      <c r="L5" s="63"/>
      <c r="M5" s="63"/>
    </row>
    <row r="6" spans="1:13" ht="16.5" customHeight="1" thickBot="1">
      <c r="A6" s="106" t="s">
        <v>23</v>
      </c>
      <c r="B6" s="62"/>
      <c r="C6" s="62"/>
      <c r="D6" s="63"/>
      <c r="E6" s="63"/>
      <c r="F6" s="63"/>
      <c r="G6" s="63"/>
      <c r="H6" s="63"/>
      <c r="I6" s="63"/>
      <c r="J6" s="63"/>
      <c r="K6" s="63"/>
      <c r="L6" s="63"/>
      <c r="M6" s="7"/>
    </row>
    <row r="7" spans="1:13" ht="19.5" customHeight="1" thickTop="1">
      <c r="A7" s="110" t="s">
        <v>3</v>
      </c>
      <c r="B7" s="110"/>
      <c r="C7" s="18"/>
      <c r="D7" s="112" t="s">
        <v>22</v>
      </c>
      <c r="E7" s="113"/>
      <c r="F7" s="112">
        <v>16</v>
      </c>
      <c r="G7" s="113"/>
      <c r="H7" s="112">
        <v>17</v>
      </c>
      <c r="I7" s="114"/>
      <c r="J7" s="112">
        <v>18</v>
      </c>
      <c r="K7" s="114"/>
      <c r="L7" s="115">
        <v>19</v>
      </c>
      <c r="M7" s="116"/>
    </row>
    <row r="8" spans="1:13" ht="19.5" customHeight="1">
      <c r="A8" s="111"/>
      <c r="B8" s="111"/>
      <c r="C8" s="17"/>
      <c r="D8" s="23" t="s">
        <v>4</v>
      </c>
      <c r="E8" s="23" t="s">
        <v>5</v>
      </c>
      <c r="F8" s="23" t="s">
        <v>4</v>
      </c>
      <c r="G8" s="23" t="s">
        <v>5</v>
      </c>
      <c r="H8" s="23" t="s">
        <v>4</v>
      </c>
      <c r="I8" s="55" t="s">
        <v>5</v>
      </c>
      <c r="J8" s="23" t="s">
        <v>4</v>
      </c>
      <c r="K8" s="55" t="s">
        <v>5</v>
      </c>
      <c r="L8" s="4" t="s">
        <v>4</v>
      </c>
      <c r="M8" s="5" t="s">
        <v>5</v>
      </c>
    </row>
    <row r="9" spans="1:13" ht="11.25" customHeight="1">
      <c r="A9" s="26"/>
      <c r="B9" s="26"/>
      <c r="C9" s="52"/>
      <c r="D9" s="24" t="s">
        <v>6</v>
      </c>
      <c r="E9" s="24" t="s">
        <v>7</v>
      </c>
      <c r="F9" s="24" t="s">
        <v>6</v>
      </c>
      <c r="G9" s="24" t="s">
        <v>7</v>
      </c>
      <c r="H9" s="24" t="s">
        <v>6</v>
      </c>
      <c r="I9" s="24" t="s">
        <v>7</v>
      </c>
      <c r="J9" s="24" t="s">
        <v>6</v>
      </c>
      <c r="K9" s="24" t="s">
        <v>7</v>
      </c>
      <c r="L9" s="6" t="s">
        <v>6</v>
      </c>
      <c r="M9" s="6" t="s">
        <v>7</v>
      </c>
    </row>
    <row r="10" spans="1:13" ht="18.75" customHeight="1">
      <c r="A10" s="117" t="s">
        <v>2</v>
      </c>
      <c r="B10" s="117"/>
      <c r="C10" s="53"/>
      <c r="D10" s="60">
        <f aca="true" t="shared" si="0" ref="D10:J10">SUM(D11:D13,D16:D19)</f>
        <v>4371</v>
      </c>
      <c r="E10" s="60">
        <f t="shared" si="0"/>
        <v>165851</v>
      </c>
      <c r="F10" s="60">
        <f t="shared" si="0"/>
        <v>3849</v>
      </c>
      <c r="G10" s="95">
        <f t="shared" si="0"/>
        <v>136094</v>
      </c>
      <c r="H10" s="60">
        <f t="shared" si="0"/>
        <v>4812</v>
      </c>
      <c r="I10" s="60">
        <f t="shared" si="0"/>
        <v>148794</v>
      </c>
      <c r="J10" s="60">
        <f t="shared" si="0"/>
        <v>5166</v>
      </c>
      <c r="K10" s="60">
        <f>SUM(K11:K13,K16:K19)</f>
        <v>145050</v>
      </c>
      <c r="L10" s="61">
        <v>7526</v>
      </c>
      <c r="M10" s="61">
        <v>169974</v>
      </c>
    </row>
    <row r="11" spans="1:13" ht="18.75" customHeight="1">
      <c r="A11" s="117" t="s">
        <v>0</v>
      </c>
      <c r="B11" s="117"/>
      <c r="C11" s="53"/>
      <c r="D11" s="57">
        <v>321</v>
      </c>
      <c r="E11" s="57">
        <v>52211</v>
      </c>
      <c r="F11" s="65">
        <v>336</v>
      </c>
      <c r="G11" s="65">
        <v>33476</v>
      </c>
      <c r="H11" s="65">
        <v>351</v>
      </c>
      <c r="I11" s="65">
        <v>36100</v>
      </c>
      <c r="J11" s="57">
        <v>304</v>
      </c>
      <c r="K11" s="57">
        <v>35880</v>
      </c>
      <c r="L11" s="59">
        <v>376</v>
      </c>
      <c r="M11" s="59">
        <v>29617</v>
      </c>
    </row>
    <row r="12" spans="1:13" ht="18.75" customHeight="1">
      <c r="A12" s="117" t="s">
        <v>8</v>
      </c>
      <c r="B12" s="117"/>
      <c r="C12" s="53"/>
      <c r="D12" s="57">
        <v>2669</v>
      </c>
      <c r="E12" s="57">
        <v>65207</v>
      </c>
      <c r="F12" s="65">
        <v>2800</v>
      </c>
      <c r="G12" s="65">
        <v>62059</v>
      </c>
      <c r="H12" s="65">
        <v>3732</v>
      </c>
      <c r="I12" s="65">
        <v>59548</v>
      </c>
      <c r="J12" s="57">
        <v>4130</v>
      </c>
      <c r="K12" s="57">
        <v>59010</v>
      </c>
      <c r="L12" s="59">
        <v>5766</v>
      </c>
      <c r="M12" s="59">
        <v>70654</v>
      </c>
    </row>
    <row r="13" spans="1:13" ht="18.75" customHeight="1">
      <c r="A13" s="117" t="s">
        <v>9</v>
      </c>
      <c r="B13" s="117"/>
      <c r="C13" s="53"/>
      <c r="D13" s="57">
        <v>140</v>
      </c>
      <c r="E13" s="57">
        <v>24482</v>
      </c>
      <c r="F13" s="66" t="s">
        <v>13</v>
      </c>
      <c r="G13" s="65">
        <v>29216</v>
      </c>
      <c r="H13" s="66" t="s">
        <v>13</v>
      </c>
      <c r="I13" s="65">
        <v>29245</v>
      </c>
      <c r="J13" s="66" t="s">
        <v>13</v>
      </c>
      <c r="K13" s="57">
        <v>26708</v>
      </c>
      <c r="L13" s="108" t="s">
        <v>75</v>
      </c>
      <c r="M13" s="59">
        <v>29078</v>
      </c>
    </row>
    <row r="14" spans="1:13" ht="18.75" customHeight="1">
      <c r="A14" s="28"/>
      <c r="B14" s="29" t="s">
        <v>18</v>
      </c>
      <c r="C14" s="54"/>
      <c r="D14" s="57">
        <v>68</v>
      </c>
      <c r="E14" s="57">
        <v>12586</v>
      </c>
      <c r="F14" s="66" t="s">
        <v>13</v>
      </c>
      <c r="G14" s="65">
        <v>16344</v>
      </c>
      <c r="H14" s="66" t="s">
        <v>13</v>
      </c>
      <c r="I14" s="65">
        <v>17776</v>
      </c>
      <c r="J14" s="66" t="s">
        <v>13</v>
      </c>
      <c r="K14" s="57">
        <v>16317</v>
      </c>
      <c r="L14" s="108" t="s">
        <v>75</v>
      </c>
      <c r="M14" s="108" t="s">
        <v>75</v>
      </c>
    </row>
    <row r="15" spans="1:13" ht="18.75" customHeight="1">
      <c r="A15" s="28"/>
      <c r="B15" s="29" t="s">
        <v>19</v>
      </c>
      <c r="C15" s="54"/>
      <c r="D15" s="57">
        <v>72</v>
      </c>
      <c r="E15" s="57">
        <v>11896</v>
      </c>
      <c r="F15" s="66" t="s">
        <v>13</v>
      </c>
      <c r="G15" s="66">
        <v>12872</v>
      </c>
      <c r="H15" s="66" t="s">
        <v>13</v>
      </c>
      <c r="I15" s="65">
        <v>11469</v>
      </c>
      <c r="J15" s="66" t="s">
        <v>13</v>
      </c>
      <c r="K15" s="57">
        <v>10391</v>
      </c>
      <c r="L15" s="108" t="s">
        <v>75</v>
      </c>
      <c r="M15" s="108" t="s">
        <v>75</v>
      </c>
    </row>
    <row r="16" spans="1:13" ht="18.75" customHeight="1">
      <c r="A16" s="117" t="s">
        <v>10</v>
      </c>
      <c r="B16" s="117"/>
      <c r="C16" s="53"/>
      <c r="D16" s="57">
        <v>322</v>
      </c>
      <c r="E16" s="57">
        <v>2698</v>
      </c>
      <c r="F16" s="65">
        <v>325</v>
      </c>
      <c r="G16" s="65">
        <v>2576</v>
      </c>
      <c r="H16" s="65">
        <v>342</v>
      </c>
      <c r="I16" s="65">
        <v>2792</v>
      </c>
      <c r="J16" s="57">
        <v>346</v>
      </c>
      <c r="K16" s="57">
        <v>2912</v>
      </c>
      <c r="L16" s="59">
        <v>356</v>
      </c>
      <c r="M16" s="59">
        <v>3111</v>
      </c>
    </row>
    <row r="17" spans="1:13" ht="18.75" customHeight="1">
      <c r="A17" s="117" t="s">
        <v>11</v>
      </c>
      <c r="B17" s="117"/>
      <c r="C17" s="53"/>
      <c r="D17" s="60" t="s">
        <v>13</v>
      </c>
      <c r="E17" s="60" t="s">
        <v>13</v>
      </c>
      <c r="F17" s="66" t="s">
        <v>13</v>
      </c>
      <c r="G17" s="66" t="s">
        <v>13</v>
      </c>
      <c r="H17" s="66" t="s">
        <v>13</v>
      </c>
      <c r="I17" s="66" t="s">
        <v>13</v>
      </c>
      <c r="J17" s="60" t="s">
        <v>13</v>
      </c>
      <c r="K17" s="60" t="s">
        <v>13</v>
      </c>
      <c r="L17" s="61">
        <v>610</v>
      </c>
      <c r="M17" s="61">
        <v>8215</v>
      </c>
    </row>
    <row r="18" spans="1:13" ht="18.75" customHeight="1">
      <c r="A18" s="117" t="s">
        <v>15</v>
      </c>
      <c r="B18" s="117"/>
      <c r="C18" s="53"/>
      <c r="D18" s="57">
        <v>352</v>
      </c>
      <c r="E18" s="57">
        <v>5844</v>
      </c>
      <c r="F18" s="65">
        <v>388</v>
      </c>
      <c r="G18" s="65">
        <v>5636</v>
      </c>
      <c r="H18" s="65">
        <v>387</v>
      </c>
      <c r="I18" s="65">
        <v>4945</v>
      </c>
      <c r="J18" s="57">
        <v>386</v>
      </c>
      <c r="K18" s="57">
        <v>5009</v>
      </c>
      <c r="L18" s="59">
        <v>418</v>
      </c>
      <c r="M18" s="59">
        <v>4703</v>
      </c>
    </row>
    <row r="19" spans="1:13" ht="18.75" customHeight="1">
      <c r="A19" s="117" t="s">
        <v>1</v>
      </c>
      <c r="B19" s="117"/>
      <c r="C19" s="53"/>
      <c r="D19" s="57">
        <v>567</v>
      </c>
      <c r="E19" s="57">
        <v>15409</v>
      </c>
      <c r="F19" s="66" t="s">
        <v>13</v>
      </c>
      <c r="G19" s="65">
        <v>3131</v>
      </c>
      <c r="H19" s="66" t="s">
        <v>13</v>
      </c>
      <c r="I19" s="65">
        <v>16164</v>
      </c>
      <c r="J19" s="60" t="s">
        <v>13</v>
      </c>
      <c r="K19" s="57">
        <v>15531</v>
      </c>
      <c r="L19" s="61" t="s">
        <v>75</v>
      </c>
      <c r="M19" s="59">
        <v>24596</v>
      </c>
    </row>
    <row r="20" spans="1:13" ht="6" customHeight="1">
      <c r="A20" s="27"/>
      <c r="B20" s="27"/>
      <c r="C20" s="50"/>
      <c r="D20" s="25"/>
      <c r="E20" s="25"/>
      <c r="F20" s="25"/>
      <c r="G20" s="25"/>
      <c r="H20" s="25"/>
      <c r="I20" s="25"/>
      <c r="J20" s="25"/>
      <c r="K20" s="25"/>
      <c r="L20" s="2"/>
      <c r="M20" s="2"/>
    </row>
    <row r="21" spans="1:13" ht="15" customHeight="1">
      <c r="A21" s="45"/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9" t="s">
        <v>17</v>
      </c>
    </row>
    <row r="22" spans="1:13" ht="15" customHeight="1">
      <c r="A22" s="74"/>
      <c r="B22" s="74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30"/>
    </row>
    <row r="23" spans="1:13" ht="16.5" customHeight="1" thickBot="1">
      <c r="A23" s="106" t="s">
        <v>68</v>
      </c>
      <c r="B23" s="62"/>
      <c r="C23" s="62"/>
      <c r="D23" s="63"/>
      <c r="E23" s="63"/>
      <c r="F23" s="63"/>
      <c r="G23" s="63"/>
      <c r="H23" s="63"/>
      <c r="I23" s="63"/>
      <c r="J23" s="63"/>
      <c r="K23" s="15"/>
      <c r="L23" s="63"/>
      <c r="M23" s="15" t="s">
        <v>14</v>
      </c>
    </row>
    <row r="24" spans="1:13" ht="15" customHeight="1" thickTop="1">
      <c r="A24" s="114" t="s">
        <v>3</v>
      </c>
      <c r="B24" s="114"/>
      <c r="C24" s="18"/>
      <c r="D24" s="112" t="s">
        <v>22</v>
      </c>
      <c r="E24" s="113"/>
      <c r="F24" s="112">
        <v>16</v>
      </c>
      <c r="G24" s="113"/>
      <c r="H24" s="112">
        <v>17</v>
      </c>
      <c r="I24" s="113"/>
      <c r="J24" s="112">
        <v>18</v>
      </c>
      <c r="K24" s="114"/>
      <c r="L24" s="115">
        <v>19</v>
      </c>
      <c r="M24" s="116"/>
    </row>
    <row r="25" spans="1:13" ht="15" customHeight="1">
      <c r="A25" s="117" t="s">
        <v>2</v>
      </c>
      <c r="B25" s="117"/>
      <c r="C25" s="93"/>
      <c r="D25" s="118">
        <f>SUM(D26:E28)</f>
        <v>67600</v>
      </c>
      <c r="E25" s="119"/>
      <c r="F25" s="119">
        <f>SUM(F26:G28)</f>
        <v>66631</v>
      </c>
      <c r="G25" s="119"/>
      <c r="H25" s="119">
        <f>SUM(H26:I28)</f>
        <v>79525</v>
      </c>
      <c r="I25" s="119"/>
      <c r="J25" s="120">
        <f>SUM(J26:K28)</f>
        <v>75030</v>
      </c>
      <c r="K25" s="120"/>
      <c r="L25" s="121">
        <f>SUM(L26:M28)</f>
        <v>74639</v>
      </c>
      <c r="M25" s="121"/>
    </row>
    <row r="26" spans="1:13" ht="15" customHeight="1">
      <c r="A26" s="117" t="s">
        <v>25</v>
      </c>
      <c r="B26" s="117"/>
      <c r="C26" s="53"/>
      <c r="D26" s="122">
        <v>22057</v>
      </c>
      <c r="E26" s="120"/>
      <c r="F26" s="120">
        <v>22467</v>
      </c>
      <c r="G26" s="120"/>
      <c r="H26" s="120">
        <v>38252</v>
      </c>
      <c r="I26" s="120"/>
      <c r="J26" s="120">
        <v>35482</v>
      </c>
      <c r="K26" s="120"/>
      <c r="L26" s="123">
        <v>36888</v>
      </c>
      <c r="M26" s="123"/>
    </row>
    <row r="27" spans="1:13" ht="15" customHeight="1">
      <c r="A27" s="124" t="s">
        <v>26</v>
      </c>
      <c r="B27" s="124"/>
      <c r="C27" s="68"/>
      <c r="D27" s="125">
        <v>33011</v>
      </c>
      <c r="E27" s="126"/>
      <c r="F27" s="127">
        <v>31583</v>
      </c>
      <c r="G27" s="127"/>
      <c r="H27" s="127">
        <v>29239</v>
      </c>
      <c r="I27" s="127"/>
      <c r="J27" s="128">
        <v>28190</v>
      </c>
      <c r="K27" s="129"/>
      <c r="L27" s="130">
        <v>26778</v>
      </c>
      <c r="M27" s="131"/>
    </row>
    <row r="28" spans="1:13" ht="15" customHeight="1">
      <c r="A28" s="124" t="s">
        <v>27</v>
      </c>
      <c r="B28" s="124"/>
      <c r="C28" s="68"/>
      <c r="D28" s="125">
        <v>12532</v>
      </c>
      <c r="E28" s="126"/>
      <c r="F28" s="126">
        <v>12581</v>
      </c>
      <c r="G28" s="126"/>
      <c r="H28" s="126">
        <v>12034</v>
      </c>
      <c r="I28" s="126"/>
      <c r="J28" s="132">
        <v>11358</v>
      </c>
      <c r="K28" s="132"/>
      <c r="L28" s="133">
        <v>10973</v>
      </c>
      <c r="M28" s="133"/>
    </row>
    <row r="29" spans="1:13" ht="6" customHeight="1">
      <c r="A29" s="70"/>
      <c r="B29" s="70"/>
      <c r="C29" s="67"/>
      <c r="D29" s="73"/>
      <c r="E29" s="71"/>
      <c r="F29" s="20"/>
      <c r="G29" s="20"/>
      <c r="H29" s="20"/>
      <c r="I29" s="20"/>
      <c r="J29" s="72"/>
      <c r="K29" s="69"/>
      <c r="L29" s="72"/>
      <c r="M29" s="69"/>
    </row>
    <row r="30" spans="11:13" ht="15" customHeight="1">
      <c r="K30" s="49"/>
      <c r="M30" s="49" t="s">
        <v>17</v>
      </c>
    </row>
    <row r="32" spans="1:13" ht="16.5" customHeight="1" thickBot="1">
      <c r="A32" s="106" t="s">
        <v>69</v>
      </c>
      <c r="B32" s="62"/>
      <c r="C32" s="62"/>
      <c r="D32" s="63"/>
      <c r="E32" s="63"/>
      <c r="F32" s="63"/>
      <c r="G32" s="63"/>
      <c r="H32" s="63"/>
      <c r="I32" s="63"/>
      <c r="J32" s="63"/>
      <c r="K32" s="15"/>
      <c r="L32" s="63"/>
      <c r="M32" s="15" t="s">
        <v>14</v>
      </c>
    </row>
    <row r="33" spans="1:13" ht="15" customHeight="1" thickTop="1">
      <c r="A33" s="114" t="s">
        <v>3</v>
      </c>
      <c r="B33" s="114"/>
      <c r="C33" s="58"/>
      <c r="D33" s="112" t="s">
        <v>22</v>
      </c>
      <c r="E33" s="113"/>
      <c r="F33" s="112">
        <v>16</v>
      </c>
      <c r="G33" s="113"/>
      <c r="H33" s="112">
        <v>17</v>
      </c>
      <c r="I33" s="113"/>
      <c r="J33" s="112">
        <v>18</v>
      </c>
      <c r="K33" s="114"/>
      <c r="L33" s="115">
        <v>19</v>
      </c>
      <c r="M33" s="116"/>
    </row>
    <row r="34" spans="1:13" ht="15" customHeight="1">
      <c r="A34" s="117" t="s">
        <v>2</v>
      </c>
      <c r="B34" s="117"/>
      <c r="C34" s="53"/>
      <c r="D34" s="134">
        <f>SUM(D35:E39)</f>
        <v>55328</v>
      </c>
      <c r="E34" s="135"/>
      <c r="F34" s="136">
        <f>SUM(F35:G39)</f>
        <v>53451</v>
      </c>
      <c r="G34" s="136"/>
      <c r="H34" s="136">
        <f>SUM(H35:I39)</f>
        <v>54966</v>
      </c>
      <c r="I34" s="136"/>
      <c r="J34" s="120">
        <f>SUM(J35:K39)</f>
        <v>69478</v>
      </c>
      <c r="K34" s="120"/>
      <c r="L34" s="123">
        <f>SUM(L35:M39)</f>
        <v>66840</v>
      </c>
      <c r="M34" s="123"/>
    </row>
    <row r="35" spans="1:13" ht="15" customHeight="1">
      <c r="A35" s="117" t="s">
        <v>65</v>
      </c>
      <c r="B35" s="117"/>
      <c r="C35" s="53"/>
      <c r="D35" s="122">
        <v>35401</v>
      </c>
      <c r="E35" s="120"/>
      <c r="F35" s="120">
        <v>35982</v>
      </c>
      <c r="G35" s="120"/>
      <c r="H35" s="120">
        <v>37512</v>
      </c>
      <c r="I35" s="120"/>
      <c r="J35" s="120">
        <v>40929</v>
      </c>
      <c r="K35" s="120"/>
      <c r="L35" s="123">
        <v>41894</v>
      </c>
      <c r="M35" s="123"/>
    </row>
    <row r="36" spans="1:13" ht="3.75" customHeight="1">
      <c r="A36" s="27"/>
      <c r="B36" s="27"/>
      <c r="C36" s="53"/>
      <c r="D36" s="103"/>
      <c r="E36" s="25"/>
      <c r="F36" s="25"/>
      <c r="G36" s="25"/>
      <c r="H36" s="25"/>
      <c r="I36" s="25"/>
      <c r="J36" s="25"/>
      <c r="K36" s="25"/>
      <c r="L36" s="64"/>
      <c r="M36" s="64"/>
    </row>
    <row r="37" spans="1:13" ht="15" customHeight="1">
      <c r="A37" s="137" t="s">
        <v>64</v>
      </c>
      <c r="B37" s="137"/>
      <c r="C37" s="68"/>
      <c r="D37" s="122">
        <v>19927</v>
      </c>
      <c r="E37" s="120"/>
      <c r="F37" s="120">
        <v>17469</v>
      </c>
      <c r="G37" s="120"/>
      <c r="H37" s="120">
        <v>17454</v>
      </c>
      <c r="I37" s="120"/>
      <c r="J37" s="120">
        <v>28549</v>
      </c>
      <c r="K37" s="120"/>
      <c r="L37" s="123">
        <v>24946</v>
      </c>
      <c r="M37" s="123"/>
    </row>
    <row r="38" spans="1:13" ht="15" customHeight="1">
      <c r="A38" s="137"/>
      <c r="B38" s="137"/>
      <c r="C38" s="68"/>
      <c r="D38" s="122"/>
      <c r="E38" s="120"/>
      <c r="F38" s="120"/>
      <c r="G38" s="120"/>
      <c r="H38" s="120"/>
      <c r="I38" s="120"/>
      <c r="J38" s="120"/>
      <c r="K38" s="120"/>
      <c r="L38" s="123"/>
      <c r="M38" s="123"/>
    </row>
    <row r="39" spans="1:13" ht="6" customHeight="1">
      <c r="A39" s="21"/>
      <c r="B39" s="21"/>
      <c r="C39" s="67"/>
      <c r="D39" s="138"/>
      <c r="E39" s="139"/>
      <c r="F39" s="140"/>
      <c r="G39" s="140"/>
      <c r="H39" s="140"/>
      <c r="I39" s="140"/>
      <c r="J39" s="141"/>
      <c r="K39" s="141"/>
      <c r="L39" s="141"/>
      <c r="M39" s="141"/>
    </row>
    <row r="40" spans="11:13" ht="15" customHeight="1">
      <c r="K40" s="49"/>
      <c r="M40" s="49" t="s">
        <v>17</v>
      </c>
    </row>
    <row r="42" spans="1:13" ht="16.5" customHeight="1" thickBot="1">
      <c r="A42" s="106" t="s">
        <v>72</v>
      </c>
      <c r="B42" s="62"/>
      <c r="C42" s="62"/>
      <c r="D42" s="63"/>
      <c r="E42" s="63"/>
      <c r="F42" s="63"/>
      <c r="G42" s="63"/>
      <c r="H42" s="63"/>
      <c r="I42" s="63"/>
      <c r="J42" s="63"/>
      <c r="K42" s="15"/>
      <c r="L42" s="63"/>
      <c r="M42" s="15" t="s">
        <v>14</v>
      </c>
    </row>
    <row r="43" spans="1:13" ht="15" customHeight="1" thickTop="1">
      <c r="A43" s="114" t="s">
        <v>3</v>
      </c>
      <c r="B43" s="114"/>
      <c r="C43" s="18"/>
      <c r="D43" s="112" t="s">
        <v>22</v>
      </c>
      <c r="E43" s="113"/>
      <c r="F43" s="112">
        <v>16</v>
      </c>
      <c r="G43" s="113"/>
      <c r="H43" s="112">
        <v>17</v>
      </c>
      <c r="I43" s="113"/>
      <c r="J43" s="112">
        <v>18</v>
      </c>
      <c r="K43" s="114"/>
      <c r="L43" s="115">
        <v>19</v>
      </c>
      <c r="M43" s="116"/>
    </row>
    <row r="44" spans="1:13" ht="15" customHeight="1">
      <c r="A44" s="117" t="s">
        <v>2</v>
      </c>
      <c r="B44" s="117"/>
      <c r="C44" s="93"/>
      <c r="D44" s="134">
        <f>SUM(D45:E47)</f>
        <v>208230</v>
      </c>
      <c r="E44" s="135"/>
      <c r="F44" s="136">
        <f>SUM(F45:G47)</f>
        <v>247641</v>
      </c>
      <c r="G44" s="136"/>
      <c r="H44" s="136">
        <f>SUM(H45:I47)</f>
        <v>314295</v>
      </c>
      <c r="I44" s="136"/>
      <c r="J44" s="120">
        <f>SUM(J45:K47)</f>
        <v>292738</v>
      </c>
      <c r="K44" s="120"/>
      <c r="L44" s="123">
        <f>SUM(L45:M47)</f>
        <v>331901</v>
      </c>
      <c r="M44" s="123"/>
    </row>
    <row r="45" spans="1:13" ht="15" customHeight="1">
      <c r="A45" s="117" t="s">
        <v>28</v>
      </c>
      <c r="B45" s="117"/>
      <c r="C45" s="53"/>
      <c r="D45" s="122">
        <v>176395</v>
      </c>
      <c r="E45" s="120"/>
      <c r="F45" s="120">
        <v>215247</v>
      </c>
      <c r="G45" s="120"/>
      <c r="H45" s="120">
        <v>283319</v>
      </c>
      <c r="I45" s="120"/>
      <c r="J45" s="120">
        <v>261657</v>
      </c>
      <c r="K45" s="120"/>
      <c r="L45" s="123">
        <v>301680</v>
      </c>
      <c r="M45" s="123"/>
    </row>
    <row r="46" spans="1:13" ht="15" customHeight="1">
      <c r="A46" s="124" t="s">
        <v>24</v>
      </c>
      <c r="B46" s="124"/>
      <c r="C46" s="68"/>
      <c r="D46" s="125">
        <v>31835</v>
      </c>
      <c r="E46" s="126"/>
      <c r="F46" s="127">
        <v>32394</v>
      </c>
      <c r="G46" s="127"/>
      <c r="H46" s="127">
        <v>30976</v>
      </c>
      <c r="I46" s="127"/>
      <c r="J46" s="132">
        <v>31081</v>
      </c>
      <c r="K46" s="132"/>
      <c r="L46" s="133">
        <v>30221</v>
      </c>
      <c r="M46" s="133"/>
    </row>
    <row r="47" spans="1:13" ht="6" customHeight="1">
      <c r="A47" s="21"/>
      <c r="B47" s="21"/>
      <c r="C47" s="67"/>
      <c r="D47" s="138"/>
      <c r="E47" s="139"/>
      <c r="F47" s="140"/>
      <c r="G47" s="140"/>
      <c r="H47" s="140"/>
      <c r="I47" s="140"/>
      <c r="J47" s="141"/>
      <c r="K47" s="141"/>
      <c r="L47" s="141"/>
      <c r="M47" s="141"/>
    </row>
    <row r="48" spans="11:13" ht="15" customHeight="1">
      <c r="K48" s="49"/>
      <c r="M48" s="49" t="s">
        <v>17</v>
      </c>
    </row>
  </sheetData>
  <sheetProtection/>
  <mergeCells count="102">
    <mergeCell ref="D47:E47"/>
    <mergeCell ref="F47:G47"/>
    <mergeCell ref="H47:I47"/>
    <mergeCell ref="J47:K47"/>
    <mergeCell ref="L47:M47"/>
    <mergeCell ref="A46:B46"/>
    <mergeCell ref="D46:E46"/>
    <mergeCell ref="F46:G46"/>
    <mergeCell ref="H46:I46"/>
    <mergeCell ref="J46:K46"/>
    <mergeCell ref="L46:M46"/>
    <mergeCell ref="A45:B45"/>
    <mergeCell ref="D45:E45"/>
    <mergeCell ref="F45:G45"/>
    <mergeCell ref="H45:I45"/>
    <mergeCell ref="J45:K45"/>
    <mergeCell ref="L45:M45"/>
    <mergeCell ref="L43:M43"/>
    <mergeCell ref="A44:B44"/>
    <mergeCell ref="D44:E44"/>
    <mergeCell ref="F44:G44"/>
    <mergeCell ref="H44:I44"/>
    <mergeCell ref="J44:K44"/>
    <mergeCell ref="L44:M44"/>
    <mergeCell ref="D39:E39"/>
    <mergeCell ref="F39:G39"/>
    <mergeCell ref="H39:I39"/>
    <mergeCell ref="J39:K39"/>
    <mergeCell ref="L39:M39"/>
    <mergeCell ref="A43:B43"/>
    <mergeCell ref="D43:E43"/>
    <mergeCell ref="F43:G43"/>
    <mergeCell ref="H43:I43"/>
    <mergeCell ref="J43:K43"/>
    <mergeCell ref="A37:B38"/>
    <mergeCell ref="D37:E38"/>
    <mergeCell ref="F37:G38"/>
    <mergeCell ref="H37:I38"/>
    <mergeCell ref="J37:K38"/>
    <mergeCell ref="L37:M38"/>
    <mergeCell ref="A35:B35"/>
    <mergeCell ref="D35:E35"/>
    <mergeCell ref="F35:G35"/>
    <mergeCell ref="H35:I35"/>
    <mergeCell ref="J35:K35"/>
    <mergeCell ref="L35:M35"/>
    <mergeCell ref="A34:B34"/>
    <mergeCell ref="D34:E34"/>
    <mergeCell ref="F34:G34"/>
    <mergeCell ref="H34:I34"/>
    <mergeCell ref="J34:K34"/>
    <mergeCell ref="L34:M34"/>
    <mergeCell ref="A33:B33"/>
    <mergeCell ref="D33:E33"/>
    <mergeCell ref="F33:G33"/>
    <mergeCell ref="H33:I33"/>
    <mergeCell ref="J33:K33"/>
    <mergeCell ref="L33:M33"/>
    <mergeCell ref="A28:B28"/>
    <mergeCell ref="D28:E28"/>
    <mergeCell ref="F28:G28"/>
    <mergeCell ref="H28:I28"/>
    <mergeCell ref="J28:K28"/>
    <mergeCell ref="L28:M28"/>
    <mergeCell ref="A27:B27"/>
    <mergeCell ref="D27:E27"/>
    <mergeCell ref="F27:G27"/>
    <mergeCell ref="H27:I27"/>
    <mergeCell ref="J27:K27"/>
    <mergeCell ref="L27:M27"/>
    <mergeCell ref="A26:B26"/>
    <mergeCell ref="D26:E26"/>
    <mergeCell ref="F26:G26"/>
    <mergeCell ref="H26:I26"/>
    <mergeCell ref="J26:K26"/>
    <mergeCell ref="L26:M26"/>
    <mergeCell ref="J24:K24"/>
    <mergeCell ref="L24:M24"/>
    <mergeCell ref="A25:B25"/>
    <mergeCell ref="D25:E25"/>
    <mergeCell ref="F25:G25"/>
    <mergeCell ref="H25:I25"/>
    <mergeCell ref="J25:K25"/>
    <mergeCell ref="L25:M25"/>
    <mergeCell ref="A18:B18"/>
    <mergeCell ref="A19:B19"/>
    <mergeCell ref="A24:B24"/>
    <mergeCell ref="D24:E24"/>
    <mergeCell ref="F24:G24"/>
    <mergeCell ref="H24:I24"/>
    <mergeCell ref="A10:B10"/>
    <mergeCell ref="A11:B11"/>
    <mergeCell ref="A12:B12"/>
    <mergeCell ref="A13:B13"/>
    <mergeCell ref="A16:B16"/>
    <mergeCell ref="A17:B17"/>
    <mergeCell ref="A7:B8"/>
    <mergeCell ref="D7:E7"/>
    <mergeCell ref="F7:G7"/>
    <mergeCell ref="H7:I7"/>
    <mergeCell ref="J7:K7"/>
    <mergeCell ref="L7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G51" sqref="G51"/>
    </sheetView>
  </sheetViews>
  <sheetFormatPr defaultColWidth="8.796875" defaultRowHeight="14.25"/>
  <cols>
    <col min="1" max="1" width="27.09765625" style="13" customWidth="1"/>
    <col min="2" max="2" width="0.4921875" style="13" customWidth="1"/>
    <col min="3" max="3" width="12.69921875" style="13" customWidth="1"/>
    <col min="4" max="4" width="12.69921875" style="42" customWidth="1"/>
    <col min="5" max="7" width="12.69921875" style="13" customWidth="1"/>
    <col min="8" max="16384" width="9" style="13" customWidth="1"/>
  </cols>
  <sheetData>
    <row r="1" ht="15" customHeight="1">
      <c r="A1" s="44" t="s">
        <v>67</v>
      </c>
    </row>
    <row r="2" ht="15" customHeight="1"/>
    <row r="3" ht="15" customHeight="1"/>
    <row r="4" spans="1:7" ht="16.5" customHeight="1" thickBot="1">
      <c r="A4" s="106" t="s">
        <v>70</v>
      </c>
      <c r="B4" s="62"/>
      <c r="C4" s="63"/>
      <c r="D4" s="63"/>
      <c r="E4" s="63"/>
      <c r="F4" s="79"/>
      <c r="G4" s="79" t="s">
        <v>20</v>
      </c>
    </row>
    <row r="5" spans="1:7" ht="14.25" thickTop="1">
      <c r="A5" s="58" t="s">
        <v>12</v>
      </c>
      <c r="B5" s="18"/>
      <c r="C5" s="87" t="s">
        <v>22</v>
      </c>
      <c r="D5" s="87">
        <v>16</v>
      </c>
      <c r="E5" s="87">
        <v>17</v>
      </c>
      <c r="F5" s="87">
        <v>18</v>
      </c>
      <c r="G5" s="86">
        <v>19</v>
      </c>
    </row>
    <row r="6" spans="1:7" ht="13.5">
      <c r="A6" s="27" t="s">
        <v>2</v>
      </c>
      <c r="B6" s="53"/>
      <c r="C6" s="101">
        <f>SUM(C7:C15)</f>
        <v>224163</v>
      </c>
      <c r="D6" s="102">
        <f>SUM(D7:D15)</f>
        <v>228688</v>
      </c>
      <c r="E6" s="92">
        <f>SUM(E7:E15)</f>
        <v>221355</v>
      </c>
      <c r="F6" s="60">
        <f>SUM(F7:F15)</f>
        <v>219213</v>
      </c>
      <c r="G6" s="61">
        <f>SUM(G7:G15)</f>
        <v>227666</v>
      </c>
    </row>
    <row r="7" spans="1:7" ht="13.5">
      <c r="A7" s="27" t="s">
        <v>29</v>
      </c>
      <c r="B7" s="53"/>
      <c r="C7" s="89">
        <v>7010</v>
      </c>
      <c r="D7" s="60">
        <v>7058</v>
      </c>
      <c r="E7" s="60">
        <v>6241</v>
      </c>
      <c r="F7" s="57">
        <v>5587</v>
      </c>
      <c r="G7" s="59">
        <v>6246</v>
      </c>
    </row>
    <row r="8" spans="1:7" ht="13.5">
      <c r="A8" s="27" t="s">
        <v>30</v>
      </c>
      <c r="B8" s="53"/>
      <c r="C8" s="89">
        <v>25465</v>
      </c>
      <c r="D8" s="60">
        <v>17665</v>
      </c>
      <c r="E8" s="60">
        <v>17879</v>
      </c>
      <c r="F8" s="57">
        <v>19840</v>
      </c>
      <c r="G8" s="59">
        <v>31313</v>
      </c>
    </row>
    <row r="9" spans="1:7" ht="13.5">
      <c r="A9" s="27" t="s">
        <v>31</v>
      </c>
      <c r="B9" s="53"/>
      <c r="C9" s="89">
        <v>31555</v>
      </c>
      <c r="D9" s="60">
        <v>28354</v>
      </c>
      <c r="E9" s="60">
        <v>26006</v>
      </c>
      <c r="F9" s="57">
        <v>27085</v>
      </c>
      <c r="G9" s="59">
        <v>27582</v>
      </c>
    </row>
    <row r="10" spans="1:7" ht="13.5">
      <c r="A10" s="29" t="s">
        <v>8</v>
      </c>
      <c r="B10" s="54"/>
      <c r="C10" s="89">
        <v>23077</v>
      </c>
      <c r="D10" s="60">
        <v>20198</v>
      </c>
      <c r="E10" s="60">
        <v>17304</v>
      </c>
      <c r="F10" s="57">
        <v>18168</v>
      </c>
      <c r="G10" s="59">
        <v>16883</v>
      </c>
    </row>
    <row r="11" spans="1:7" ht="13.5">
      <c r="A11" s="29" t="s">
        <v>32</v>
      </c>
      <c r="B11" s="54"/>
      <c r="C11" s="89">
        <v>11113</v>
      </c>
      <c r="D11" s="60">
        <v>13639</v>
      </c>
      <c r="E11" s="60">
        <v>11039</v>
      </c>
      <c r="F11" s="57">
        <v>10089</v>
      </c>
      <c r="G11" s="59">
        <v>20609</v>
      </c>
    </row>
    <row r="12" spans="1:7" ht="13.5">
      <c r="A12" s="29" t="s">
        <v>33</v>
      </c>
      <c r="B12" s="54"/>
      <c r="C12" s="89">
        <v>46193</v>
      </c>
      <c r="D12" s="60">
        <v>54884</v>
      </c>
      <c r="E12" s="60">
        <v>54934</v>
      </c>
      <c r="F12" s="57">
        <v>54824</v>
      </c>
      <c r="G12" s="59">
        <v>44936</v>
      </c>
    </row>
    <row r="13" spans="1:7" ht="13.5">
      <c r="A13" s="29" t="s">
        <v>34</v>
      </c>
      <c r="B13" s="54"/>
      <c r="C13" s="89">
        <v>14242</v>
      </c>
      <c r="D13" s="60">
        <v>21984</v>
      </c>
      <c r="E13" s="60">
        <v>23118</v>
      </c>
      <c r="F13" s="57">
        <v>22843</v>
      </c>
      <c r="G13" s="59">
        <v>21484</v>
      </c>
    </row>
    <row r="14" spans="1:7" ht="13.5">
      <c r="A14" s="29" t="s">
        <v>35</v>
      </c>
      <c r="B14" s="54"/>
      <c r="C14" s="89">
        <v>63032</v>
      </c>
      <c r="D14" s="60">
        <v>64186</v>
      </c>
      <c r="E14" s="60">
        <v>62345</v>
      </c>
      <c r="F14" s="57">
        <v>59686</v>
      </c>
      <c r="G14" s="59">
        <v>57116</v>
      </c>
    </row>
    <row r="15" spans="1:7" ht="13.5">
      <c r="A15" s="29" t="s">
        <v>36</v>
      </c>
      <c r="B15" s="54"/>
      <c r="C15" s="89">
        <v>2476</v>
      </c>
      <c r="D15" s="60">
        <v>720</v>
      </c>
      <c r="E15" s="60">
        <v>2489</v>
      </c>
      <c r="F15" s="57">
        <v>1091</v>
      </c>
      <c r="G15" s="59">
        <v>1497</v>
      </c>
    </row>
    <row r="16" spans="1:7" ht="3.75" customHeight="1">
      <c r="A16" s="76"/>
      <c r="B16" s="78"/>
      <c r="C16" s="41"/>
      <c r="D16" s="16"/>
      <c r="E16" s="77"/>
      <c r="F16" s="77"/>
      <c r="G16" s="77"/>
    </row>
    <row r="17" spans="6:7" ht="15" customHeight="1">
      <c r="F17" s="10"/>
      <c r="G17" s="10" t="s">
        <v>46</v>
      </c>
    </row>
    <row r="18" ht="15" customHeight="1"/>
    <row r="19" spans="1:7" s="40" customFormat="1" ht="16.5" customHeight="1" thickBot="1">
      <c r="A19" s="3" t="s">
        <v>71</v>
      </c>
      <c r="B19" s="39"/>
      <c r="F19" s="80"/>
      <c r="G19" s="79" t="s">
        <v>20</v>
      </c>
    </row>
    <row r="20" spans="1:7" s="12" customFormat="1" ht="18" customHeight="1" thickTop="1">
      <c r="A20" s="58" t="s">
        <v>12</v>
      </c>
      <c r="B20" s="22"/>
      <c r="C20" s="87" t="s">
        <v>74</v>
      </c>
      <c r="D20" s="87">
        <v>16</v>
      </c>
      <c r="E20" s="87">
        <v>17</v>
      </c>
      <c r="F20" s="87">
        <v>18</v>
      </c>
      <c r="G20" s="86">
        <v>19</v>
      </c>
    </row>
    <row r="21" spans="1:7" s="47" customFormat="1" ht="18.75" customHeight="1">
      <c r="A21" s="31" t="s">
        <v>16</v>
      </c>
      <c r="B21" s="32"/>
      <c r="C21" s="92">
        <f>SUM(C22:C39)</f>
        <v>291289</v>
      </c>
      <c r="D21" s="92">
        <f>SUM(D22:D39)</f>
        <v>207389</v>
      </c>
      <c r="E21" s="105">
        <f>SUM(E22:E39)</f>
        <v>441154</v>
      </c>
      <c r="F21" s="102">
        <v>408924</v>
      </c>
      <c r="G21" s="97">
        <f>SUM(G22:G39)</f>
        <v>435379</v>
      </c>
    </row>
    <row r="22" spans="1:7" s="12" customFormat="1" ht="17.25" customHeight="1">
      <c r="A22" s="81" t="s">
        <v>48</v>
      </c>
      <c r="B22" s="36"/>
      <c r="C22" s="60">
        <v>44441</v>
      </c>
      <c r="D22" s="60">
        <v>16869</v>
      </c>
      <c r="E22" s="60">
        <v>50211</v>
      </c>
      <c r="F22" s="57">
        <v>40644</v>
      </c>
      <c r="G22" s="59">
        <v>38201</v>
      </c>
    </row>
    <row r="23" spans="1:7" s="12" customFormat="1" ht="17.25" customHeight="1">
      <c r="A23" s="35" t="s">
        <v>39</v>
      </c>
      <c r="B23" s="36"/>
      <c r="C23" s="60">
        <v>55503</v>
      </c>
      <c r="D23" s="60">
        <v>53467</v>
      </c>
      <c r="E23" s="60">
        <v>55612</v>
      </c>
      <c r="F23" s="96">
        <v>59762</v>
      </c>
      <c r="G23" s="98">
        <v>46091</v>
      </c>
    </row>
    <row r="24" spans="1:7" s="12" customFormat="1" ht="17.25" customHeight="1">
      <c r="A24" s="81" t="s">
        <v>37</v>
      </c>
      <c r="B24" s="36"/>
      <c r="C24" s="60">
        <v>36575</v>
      </c>
      <c r="D24" s="60">
        <v>7599</v>
      </c>
      <c r="E24" s="60">
        <v>18246</v>
      </c>
      <c r="F24" s="96">
        <v>15929</v>
      </c>
      <c r="G24" s="98">
        <v>11040</v>
      </c>
    </row>
    <row r="25" spans="1:7" s="12" customFormat="1" ht="17.25" customHeight="1">
      <c r="A25" s="56" t="s">
        <v>50</v>
      </c>
      <c r="B25" s="36"/>
      <c r="C25" s="60">
        <v>26162</v>
      </c>
      <c r="D25" s="60" t="s">
        <v>21</v>
      </c>
      <c r="E25" s="60">
        <v>39094</v>
      </c>
      <c r="F25" s="96">
        <v>38923</v>
      </c>
      <c r="G25" s="98">
        <v>35176</v>
      </c>
    </row>
    <row r="26" spans="1:7" s="12" customFormat="1" ht="17.25" customHeight="1">
      <c r="A26" s="88" t="s">
        <v>51</v>
      </c>
      <c r="B26" s="36"/>
      <c r="C26" s="60" t="s">
        <v>21</v>
      </c>
      <c r="D26" s="60" t="s">
        <v>21</v>
      </c>
      <c r="E26" s="60">
        <v>14534</v>
      </c>
      <c r="F26" s="96">
        <v>34907</v>
      </c>
      <c r="G26" s="98">
        <v>44777</v>
      </c>
    </row>
    <row r="27" spans="1:7" s="12" customFormat="1" ht="17.25" customHeight="1">
      <c r="A27" s="81" t="s">
        <v>38</v>
      </c>
      <c r="B27" s="36"/>
      <c r="C27" s="60">
        <v>20591</v>
      </c>
      <c r="D27" s="60" t="s">
        <v>21</v>
      </c>
      <c r="E27" s="60">
        <v>12885</v>
      </c>
      <c r="F27" s="96">
        <v>12240</v>
      </c>
      <c r="G27" s="98">
        <v>12094</v>
      </c>
    </row>
    <row r="28" spans="1:7" s="12" customFormat="1" ht="17.25" customHeight="1">
      <c r="A28" s="81" t="s">
        <v>47</v>
      </c>
      <c r="B28" s="36"/>
      <c r="C28" s="60">
        <v>18277</v>
      </c>
      <c r="D28" s="60">
        <v>19275</v>
      </c>
      <c r="E28" s="60">
        <v>13049</v>
      </c>
      <c r="F28" s="96">
        <v>14038</v>
      </c>
      <c r="G28" s="98">
        <v>13778</v>
      </c>
    </row>
    <row r="29" spans="1:7" s="12" customFormat="1" ht="17.25" customHeight="1">
      <c r="A29" s="35" t="s">
        <v>40</v>
      </c>
      <c r="B29" s="36"/>
      <c r="C29" s="104">
        <v>36490</v>
      </c>
      <c r="D29" s="60">
        <v>68142</v>
      </c>
      <c r="E29" s="60">
        <v>38293</v>
      </c>
      <c r="F29" s="96">
        <v>27783</v>
      </c>
      <c r="G29" s="98">
        <v>30671</v>
      </c>
    </row>
    <row r="30" spans="1:7" s="12" customFormat="1" ht="17.25" customHeight="1">
      <c r="A30" s="81" t="s">
        <v>41</v>
      </c>
      <c r="B30" s="36"/>
      <c r="C30" s="60">
        <v>10580</v>
      </c>
      <c r="D30" s="60">
        <v>2036</v>
      </c>
      <c r="E30" s="60">
        <v>26376</v>
      </c>
      <c r="F30" s="96">
        <v>7645</v>
      </c>
      <c r="G30" s="98">
        <v>6038</v>
      </c>
    </row>
    <row r="31" spans="1:7" s="12" customFormat="1" ht="17.25" customHeight="1">
      <c r="A31" s="81" t="s">
        <v>52</v>
      </c>
      <c r="B31" s="36"/>
      <c r="C31" s="91" t="s">
        <v>21</v>
      </c>
      <c r="D31" s="60">
        <v>13232</v>
      </c>
      <c r="E31" s="60">
        <v>91337</v>
      </c>
      <c r="F31" s="96">
        <v>43665</v>
      </c>
      <c r="G31" s="98">
        <v>64356</v>
      </c>
    </row>
    <row r="32" spans="1:7" s="12" customFormat="1" ht="17.25" customHeight="1">
      <c r="A32" s="35" t="s">
        <v>42</v>
      </c>
      <c r="B32" s="36"/>
      <c r="C32" s="60" t="s">
        <v>21</v>
      </c>
      <c r="D32" s="60" t="s">
        <v>21</v>
      </c>
      <c r="E32" s="60">
        <v>34117</v>
      </c>
      <c r="F32" s="96">
        <v>53523</v>
      </c>
      <c r="G32" s="98">
        <v>58864</v>
      </c>
    </row>
    <row r="33" spans="1:7" s="12" customFormat="1" ht="17.25" customHeight="1">
      <c r="A33" s="81" t="s">
        <v>53</v>
      </c>
      <c r="B33" s="36"/>
      <c r="C33" s="60">
        <v>24966</v>
      </c>
      <c r="D33" s="60">
        <v>22522</v>
      </c>
      <c r="E33" s="60">
        <v>25434</v>
      </c>
      <c r="F33" s="96">
        <v>24174</v>
      </c>
      <c r="G33" s="98">
        <v>23303</v>
      </c>
    </row>
    <row r="34" spans="1:7" s="12" customFormat="1" ht="17.25" customHeight="1">
      <c r="A34" s="81" t="s">
        <v>43</v>
      </c>
      <c r="B34" s="36"/>
      <c r="C34" s="60">
        <v>2829</v>
      </c>
      <c r="D34" s="60">
        <v>2646</v>
      </c>
      <c r="E34" s="60">
        <v>2688</v>
      </c>
      <c r="F34" s="96">
        <v>2491</v>
      </c>
      <c r="G34" s="98">
        <v>1965</v>
      </c>
    </row>
    <row r="35" spans="1:7" s="12" customFormat="1" ht="17.25" customHeight="1">
      <c r="A35" s="81" t="s">
        <v>44</v>
      </c>
      <c r="B35" s="36"/>
      <c r="C35" s="60" t="s">
        <v>62</v>
      </c>
      <c r="D35" s="60" t="s">
        <v>62</v>
      </c>
      <c r="E35" s="60">
        <v>8013</v>
      </c>
      <c r="F35" s="96">
        <v>8951</v>
      </c>
      <c r="G35" s="98">
        <v>18816</v>
      </c>
    </row>
    <row r="36" spans="1:7" s="12" customFormat="1" ht="17.25" customHeight="1">
      <c r="A36" s="35" t="s">
        <v>45</v>
      </c>
      <c r="B36" s="36"/>
      <c r="C36" s="60" t="s">
        <v>62</v>
      </c>
      <c r="D36" s="60" t="s">
        <v>62</v>
      </c>
      <c r="E36" s="60">
        <v>3399</v>
      </c>
      <c r="F36" s="96">
        <v>3438</v>
      </c>
      <c r="G36" s="98">
        <v>4024</v>
      </c>
    </row>
    <row r="37" spans="1:7" s="12" customFormat="1" ht="17.25" customHeight="1">
      <c r="A37" s="81" t="s">
        <v>54</v>
      </c>
      <c r="B37" s="36"/>
      <c r="C37" s="60" t="s">
        <v>62</v>
      </c>
      <c r="D37" s="60" t="s">
        <v>62</v>
      </c>
      <c r="E37" s="60" t="s">
        <v>62</v>
      </c>
      <c r="F37" s="109">
        <v>5648</v>
      </c>
      <c r="G37" s="99">
        <v>5882</v>
      </c>
    </row>
    <row r="38" spans="1:7" s="12" customFormat="1" ht="17.25" customHeight="1">
      <c r="A38" s="81" t="s">
        <v>55</v>
      </c>
      <c r="B38" s="36"/>
      <c r="C38" s="60" t="s">
        <v>62</v>
      </c>
      <c r="D38" s="60" t="s">
        <v>62</v>
      </c>
      <c r="E38" s="60" t="s">
        <v>62</v>
      </c>
      <c r="F38" s="96">
        <v>3938</v>
      </c>
      <c r="G38" s="98">
        <v>3917</v>
      </c>
    </row>
    <row r="39" spans="1:7" s="12" customFormat="1" ht="17.25" customHeight="1">
      <c r="A39" s="81" t="s">
        <v>56</v>
      </c>
      <c r="B39" s="36"/>
      <c r="C39" s="60">
        <v>14875</v>
      </c>
      <c r="D39" s="60">
        <v>1601</v>
      </c>
      <c r="E39" s="60">
        <v>7866</v>
      </c>
      <c r="F39" s="96">
        <v>11225</v>
      </c>
      <c r="G39" s="98">
        <v>16386</v>
      </c>
    </row>
    <row r="40" spans="1:7" s="12" customFormat="1" ht="3" customHeight="1">
      <c r="A40" s="84"/>
      <c r="B40" s="51"/>
      <c r="C40" s="85"/>
      <c r="D40" s="19"/>
      <c r="E40" s="82"/>
      <c r="F40" s="83"/>
      <c r="G40" s="83"/>
    </row>
    <row r="41" spans="1:7" s="12" customFormat="1" ht="15" customHeight="1">
      <c r="A41" s="35"/>
      <c r="B41" s="35"/>
      <c r="C41" s="34"/>
      <c r="D41" s="14"/>
      <c r="E41" s="2"/>
      <c r="G41" s="10" t="s">
        <v>46</v>
      </c>
    </row>
    <row r="42" spans="1:5" s="12" customFormat="1" ht="15" customHeight="1">
      <c r="A42" s="35"/>
      <c r="B42" s="35"/>
      <c r="C42" s="34"/>
      <c r="D42" s="14"/>
      <c r="E42" s="2"/>
    </row>
    <row r="43" spans="1:7" s="12" customFormat="1" ht="18" customHeight="1" thickBot="1">
      <c r="A43" s="107" t="s">
        <v>63</v>
      </c>
      <c r="B43" s="35"/>
      <c r="C43" s="34"/>
      <c r="D43" s="14"/>
      <c r="E43" s="2"/>
      <c r="G43" s="79" t="s">
        <v>60</v>
      </c>
    </row>
    <row r="44" spans="1:7" s="12" customFormat="1" ht="16.5" customHeight="1" thickTop="1">
      <c r="A44" s="58" t="s">
        <v>12</v>
      </c>
      <c r="B44" s="22"/>
      <c r="C44" s="87" t="s">
        <v>74</v>
      </c>
      <c r="D44" s="87">
        <v>16</v>
      </c>
      <c r="E44" s="87">
        <v>17</v>
      </c>
      <c r="F44" s="87">
        <v>18</v>
      </c>
      <c r="G44" s="86">
        <v>19</v>
      </c>
    </row>
    <row r="45" spans="1:7" s="12" customFormat="1" ht="16.5" customHeight="1">
      <c r="A45" s="31" t="s">
        <v>61</v>
      </c>
      <c r="B45" s="90"/>
      <c r="C45" s="100">
        <f>SUM(C46:C50)</f>
        <v>1904055</v>
      </c>
      <c r="D45" s="100">
        <f>SUM(D46:D50)</f>
        <v>2077811</v>
      </c>
      <c r="E45" s="100">
        <f>SUM(E46:E50)</f>
        <v>2036071</v>
      </c>
      <c r="F45" s="100">
        <f>SUM(F46:F50)</f>
        <v>2191963</v>
      </c>
      <c r="G45" s="94">
        <f>SUM(G46:G50)</f>
        <v>2245011</v>
      </c>
    </row>
    <row r="46" spans="1:7" s="12" customFormat="1" ht="15" customHeight="1">
      <c r="A46" s="35" t="s">
        <v>58</v>
      </c>
      <c r="B46" s="36"/>
      <c r="C46" s="57">
        <v>795568</v>
      </c>
      <c r="D46" s="60">
        <v>963765</v>
      </c>
      <c r="E46" s="60">
        <v>908346</v>
      </c>
      <c r="F46" s="57">
        <v>997814</v>
      </c>
      <c r="G46" s="59">
        <v>1016907</v>
      </c>
    </row>
    <row r="47" spans="1:7" s="12" customFormat="1" ht="15" customHeight="1">
      <c r="A47" s="35" t="s">
        <v>57</v>
      </c>
      <c r="B47" s="36"/>
      <c r="C47" s="57">
        <v>736891</v>
      </c>
      <c r="D47" s="60">
        <v>720449</v>
      </c>
      <c r="E47" s="60">
        <v>713324</v>
      </c>
      <c r="F47" s="57">
        <v>775686</v>
      </c>
      <c r="G47" s="59">
        <v>781169</v>
      </c>
    </row>
    <row r="48" spans="1:7" s="12" customFormat="1" ht="15" customHeight="1">
      <c r="A48" s="35" t="s">
        <v>59</v>
      </c>
      <c r="B48" s="36"/>
      <c r="C48" s="57">
        <v>113034</v>
      </c>
      <c r="D48" s="60">
        <v>112219</v>
      </c>
      <c r="E48" s="60">
        <v>119157</v>
      </c>
      <c r="F48" s="57">
        <v>123903</v>
      </c>
      <c r="G48" s="59">
        <v>125992</v>
      </c>
    </row>
    <row r="49" spans="1:7" s="12" customFormat="1" ht="15" customHeight="1">
      <c r="A49" s="35" t="s">
        <v>57</v>
      </c>
      <c r="B49" s="36"/>
      <c r="C49" s="57">
        <v>238998</v>
      </c>
      <c r="D49" s="60">
        <v>258702</v>
      </c>
      <c r="E49" s="60">
        <v>267719</v>
      </c>
      <c r="F49" s="57">
        <v>261955</v>
      </c>
      <c r="G49" s="59">
        <v>298858</v>
      </c>
    </row>
    <row r="50" spans="1:7" s="12" customFormat="1" ht="15" customHeight="1">
      <c r="A50" s="35" t="s">
        <v>49</v>
      </c>
      <c r="B50" s="36"/>
      <c r="C50" s="57">
        <v>19564</v>
      </c>
      <c r="D50" s="60">
        <v>22676</v>
      </c>
      <c r="E50" s="60">
        <v>27525</v>
      </c>
      <c r="F50" s="57">
        <v>32605</v>
      </c>
      <c r="G50" s="59">
        <v>22085</v>
      </c>
    </row>
    <row r="51" spans="1:7" s="12" customFormat="1" ht="6" customHeight="1">
      <c r="A51" s="35"/>
      <c r="B51" s="51"/>
      <c r="C51" s="33"/>
      <c r="D51" s="33"/>
      <c r="E51" s="82"/>
      <c r="F51" s="83"/>
      <c r="G51" s="83"/>
    </row>
    <row r="52" spans="1:8" s="48" customFormat="1" ht="15" customHeight="1">
      <c r="A52" s="11"/>
      <c r="B52" s="11"/>
      <c r="C52" s="11"/>
      <c r="D52" s="37"/>
      <c r="G52" s="10" t="s">
        <v>46</v>
      </c>
      <c r="H52" s="8"/>
    </row>
    <row r="53" ht="15.75" customHeight="1">
      <c r="A53" s="8"/>
    </row>
    <row r="57" ht="13.5">
      <c r="B57" s="43"/>
    </row>
    <row r="58" ht="13.5">
      <c r="B58" s="43"/>
    </row>
    <row r="59" ht="13.5">
      <c r="B59" s="43"/>
    </row>
    <row r="60" ht="13.5">
      <c r="B60" s="43"/>
    </row>
    <row r="61" ht="13.5">
      <c r="B61" s="43"/>
    </row>
    <row r="62" ht="13.5">
      <c r="B62" s="43"/>
    </row>
    <row r="63" ht="13.5">
      <c r="B63" s="43"/>
    </row>
  </sheetData>
  <sheetProtection/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2008-09-18T02:03:23Z</cp:lastPrinted>
  <dcterms:created xsi:type="dcterms:W3CDTF">2004-01-08T09:33:14Z</dcterms:created>
  <dcterms:modified xsi:type="dcterms:W3CDTF">2008-11-15T05:29:11Z</dcterms:modified>
  <cp:category/>
  <cp:version/>
  <cp:contentType/>
  <cp:contentStatus/>
</cp:coreProperties>
</file>