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12" activeTab="0"/>
  </bookViews>
  <sheets>
    <sheet name="表９７（１）" sheetId="1" r:id="rId1"/>
    <sheet name="表９７（２）" sheetId="2" r:id="rId2"/>
    <sheet name="表９７（３）" sheetId="3" r:id="rId3"/>
  </sheets>
  <definedNames>
    <definedName name="_xlnm.Print_Area" localSheetId="1">'表９７（２）'!$A$1:$F$22</definedName>
  </definedNames>
  <calcPr fullCalcOnLoad="1"/>
</workbook>
</file>

<file path=xl/sharedStrings.xml><?xml version="1.0" encoding="utf-8"?>
<sst xmlns="http://schemas.openxmlformats.org/spreadsheetml/2006/main" count="168" uniqueCount="46">
  <si>
    <t>人</t>
  </si>
  <si>
    <t>総　　数</t>
  </si>
  <si>
    <t>千円</t>
  </si>
  <si>
    <t>（1）基礎年金適用状況</t>
  </si>
  <si>
    <t>受給権者数</t>
  </si>
  <si>
    <t>総　　　　数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</si>
  <si>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</si>
  <si>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</si>
  <si>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</si>
  <si>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</si>
  <si>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</si>
  <si>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</si>
  <si>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</si>
  <si>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</si>
  <si>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年 金 額</t>
  </si>
  <si>
    <t>（2）福祉年金受給状況</t>
  </si>
  <si>
    <t>％</t>
  </si>
  <si>
    <t>年　　　度</t>
  </si>
  <si>
    <t>免　　除　　率</t>
  </si>
  <si>
    <t>第１号被保険者数</t>
  </si>
  <si>
    <t>任意加入被保険者数</t>
  </si>
  <si>
    <t>現　　存　　被　　保　　険　　者　　数</t>
  </si>
  <si>
    <t>法 定 免 除</t>
  </si>
  <si>
    <t>申 請 免 除</t>
  </si>
  <si>
    <t>保  険  料  免  除  者  数</t>
  </si>
  <si>
    <t>受　給　権　者　数</t>
  </si>
  <si>
    <t>受　　給　　者　　数</t>
  </si>
  <si>
    <t>支　給　年　金　額</t>
  </si>
  <si>
    <t>老　　　齢　　　福　　　祉　　　年　　　金</t>
  </si>
  <si>
    <t>年　　　度</t>
  </si>
  <si>
    <t>（3）基礎年金等受給状況</t>
  </si>
  <si>
    <t>静岡地区</t>
  </si>
  <si>
    <t>清水地区</t>
  </si>
  <si>
    <t>第３号被保険者数</t>
  </si>
  <si>
    <t>　　 2）総数には死亡一時金を含まない。</t>
  </si>
  <si>
    <t>注  受給権者数及び受給者数は各年度末現在数。</t>
  </si>
  <si>
    <t>労働及び社会福祉</t>
  </si>
  <si>
    <t>総　　数</t>
  </si>
  <si>
    <t>注  1）現存被保険者数、保険料及び免除率は各年度末現在数。</t>
  </si>
  <si>
    <t>注  1）受給権者は各年度末現在数。</t>
  </si>
  <si>
    <t>受給者数</t>
  </si>
  <si>
    <t>受 給 額</t>
  </si>
  <si>
    <t>資料　日本年金機構</t>
  </si>
  <si>
    <t>97  国民年金</t>
  </si>
  <si>
    <t>　　 2）免除率＝保険料免除者総数÷現存被保険者数（第１号被保険者数）×100</t>
  </si>
  <si>
    <t>平成23年度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</si>
</sst>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  <numFmt numFmtId="206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3" fontId="8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top"/>
    </xf>
    <xf numFmtId="0" fontId="8" fillId="0" borderId="0" xfId="0" applyFont="1" applyBorder="1" applyAlignment="1">
      <alignment/>
    </xf>
    <xf numFmtId="196" fontId="8" fillId="0" borderId="10" xfId="0" applyNumberFormat="1" applyFont="1" applyFill="1" applyBorder="1" applyAlignment="1">
      <alignment horizontal="right"/>
    </xf>
    <xf numFmtId="196" fontId="8" fillId="0" borderId="0" xfId="0" applyNumberFormat="1" applyFont="1" applyFill="1" applyBorder="1" applyAlignment="1">
      <alignment horizontal="right"/>
    </xf>
    <xf numFmtId="196" fontId="8" fillId="0" borderId="10" xfId="0" applyNumberFormat="1" applyFont="1" applyFill="1" applyBorder="1" applyAlignment="1">
      <alignment horizontal="right" vertical="top"/>
    </xf>
    <xf numFmtId="196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top"/>
    </xf>
    <xf numFmtId="0" fontId="6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38" fontId="8" fillId="0" borderId="0" xfId="49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6" fontId="8" fillId="0" borderId="0" xfId="49" applyNumberFormat="1" applyFont="1" applyFill="1" applyAlignment="1">
      <alignment/>
    </xf>
    <xf numFmtId="196" fontId="8" fillId="0" borderId="0" xfId="49" applyNumberFormat="1" applyFont="1" applyFill="1" applyAlignment="1">
      <alignment vertical="top"/>
    </xf>
    <xf numFmtId="3" fontId="8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8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8" fillId="0" borderId="21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96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vertical="center"/>
    </xf>
    <xf numFmtId="196" fontId="8" fillId="0" borderId="0" xfId="0" applyNumberFormat="1" applyFont="1" applyFill="1" applyAlignment="1">
      <alignment vertical="top"/>
    </xf>
    <xf numFmtId="0" fontId="8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38" fontId="8" fillId="0" borderId="22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center"/>
    </xf>
    <xf numFmtId="49" fontId="8" fillId="0" borderId="20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196" fontId="8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top"/>
    </xf>
    <xf numFmtId="196" fontId="8" fillId="0" borderId="0" xfId="49" applyNumberFormat="1" applyFont="1" applyFill="1" applyBorder="1" applyAlignment="1">
      <alignment horizontal="right" vertical="top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38" fontId="0" fillId="0" borderId="0" xfId="49" applyFont="1" applyFill="1" applyBorder="1" applyAlignment="1">
      <alignment vertical="top"/>
    </xf>
    <xf numFmtId="196" fontId="4" fillId="0" borderId="0" xfId="49" applyNumberFormat="1" applyFont="1" applyFill="1" applyAlignment="1">
      <alignment/>
    </xf>
    <xf numFmtId="196" fontId="47" fillId="0" borderId="0" xfId="49" applyNumberFormat="1" applyFont="1" applyFill="1" applyAlignment="1">
      <alignment/>
    </xf>
    <xf numFmtId="196" fontId="4" fillId="0" borderId="10" xfId="0" applyNumberFormat="1" applyFont="1" applyFill="1" applyBorder="1" applyAlignment="1">
      <alignment horizontal="right"/>
    </xf>
    <xf numFmtId="196" fontId="4" fillId="0" borderId="0" xfId="0" applyNumberFormat="1" applyFont="1" applyFill="1" applyBorder="1" applyAlignment="1">
      <alignment horizontal="right"/>
    </xf>
    <xf numFmtId="196" fontId="4" fillId="0" borderId="10" xfId="0" applyNumberFormat="1" applyFont="1" applyFill="1" applyBorder="1" applyAlignment="1">
      <alignment horizontal="right" vertical="top"/>
    </xf>
    <xf numFmtId="196" fontId="4" fillId="0" borderId="0" xfId="0" applyNumberFormat="1" applyFont="1" applyFill="1" applyBorder="1" applyAlignment="1">
      <alignment horizontal="right" vertical="top"/>
    </xf>
    <xf numFmtId="196" fontId="4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vertical="top"/>
    </xf>
    <xf numFmtId="196" fontId="4" fillId="0" borderId="0" xfId="0" applyNumberFormat="1" applyFont="1" applyFill="1" applyAlignment="1">
      <alignment vertical="center"/>
    </xf>
    <xf numFmtId="196" fontId="4" fillId="0" borderId="0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 vertical="top"/>
    </xf>
    <xf numFmtId="198" fontId="8" fillId="0" borderId="0" xfId="49" applyNumberFormat="1" applyFont="1" applyFill="1" applyAlignment="1">
      <alignment horizontal="right" vertical="top"/>
    </xf>
    <xf numFmtId="196" fontId="8" fillId="0" borderId="0" xfId="49" applyNumberFormat="1" applyFont="1" applyFill="1" applyBorder="1" applyAlignment="1">
      <alignment horizontal="right" vertical="top"/>
    </xf>
    <xf numFmtId="196" fontId="8" fillId="0" borderId="0" xfId="49" applyNumberFormat="1" applyFont="1" applyFill="1" applyBorder="1" applyAlignment="1">
      <alignment horizontal="right"/>
    </xf>
    <xf numFmtId="196" fontId="8" fillId="0" borderId="10" xfId="49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96" fontId="8" fillId="0" borderId="0" xfId="49" applyNumberFormat="1" applyFont="1" applyFill="1" applyAlignment="1">
      <alignment horizontal="right"/>
    </xf>
    <xf numFmtId="198" fontId="8" fillId="0" borderId="0" xfId="49" applyNumberFormat="1" applyFont="1" applyFill="1" applyAlignment="1">
      <alignment horizontal="right"/>
    </xf>
    <xf numFmtId="0" fontId="9" fillId="0" borderId="14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96" fontId="4" fillId="0" borderId="0" xfId="0" applyNumberFormat="1" applyFont="1" applyFill="1" applyAlignment="1">
      <alignment horizontal="right"/>
    </xf>
    <xf numFmtId="0" fontId="8" fillId="0" borderId="21" xfId="0" applyFont="1" applyFill="1" applyBorder="1" applyAlignment="1">
      <alignment horizontal="center" vertical="center" wrapText="1"/>
    </xf>
    <xf numFmtId="38" fontId="8" fillId="0" borderId="24" xfId="49" applyFont="1" applyFill="1" applyBorder="1" applyAlignment="1">
      <alignment horizontal="center" vertical="center"/>
    </xf>
    <xf numFmtId="38" fontId="8" fillId="0" borderId="20" xfId="49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6" fontId="8" fillId="0" borderId="0" xfId="49" applyNumberFormat="1" applyFont="1" applyFill="1" applyAlignment="1">
      <alignment horizontal="right" vertical="top"/>
    </xf>
    <xf numFmtId="196" fontId="8" fillId="0" borderId="10" xfId="49" applyNumberFormat="1" applyFont="1" applyFill="1" applyBorder="1" applyAlignment="1">
      <alignment horizontal="right" vertical="top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96" fontId="4" fillId="0" borderId="0" xfId="49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196" fontId="4" fillId="0" borderId="10" xfId="49" applyNumberFormat="1" applyFont="1" applyFill="1" applyBorder="1" applyAlignment="1">
      <alignment horizontal="right"/>
    </xf>
    <xf numFmtId="196" fontId="4" fillId="0" borderId="0" xfId="49" applyNumberFormat="1" applyFont="1" applyFill="1" applyBorder="1" applyAlignment="1">
      <alignment horizontal="right"/>
    </xf>
    <xf numFmtId="198" fontId="4" fillId="0" borderId="0" xfId="49" applyNumberFormat="1" applyFont="1" applyFill="1" applyAlignment="1">
      <alignment horizontal="right"/>
    </xf>
    <xf numFmtId="196" fontId="47" fillId="0" borderId="0" xfId="49" applyNumberFormat="1" applyFont="1" applyFill="1" applyAlignment="1">
      <alignment horizontal="right"/>
    </xf>
    <xf numFmtId="196" fontId="47" fillId="0" borderId="0" xfId="49" applyNumberFormat="1" applyFont="1" applyFill="1" applyAlignment="1">
      <alignment horizontal="right" vertical="top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9.625" style="23" customWidth="1"/>
    <col min="2" max="2" width="8.625" style="26" customWidth="1"/>
    <col min="3" max="3" width="0.875" style="26" customWidth="1"/>
    <col min="4" max="4" width="14.25390625" style="23" customWidth="1"/>
    <col min="5" max="5" width="4.00390625" style="23" customWidth="1"/>
    <col min="6" max="6" width="10.50390625" style="23" customWidth="1"/>
    <col min="7" max="7" width="7.75390625" style="23" customWidth="1"/>
    <col min="8" max="8" width="6.625" style="23" customWidth="1"/>
    <col min="9" max="9" width="11.50390625" style="23" customWidth="1"/>
    <col min="10" max="10" width="2.75390625" style="23" customWidth="1"/>
    <col min="11" max="11" width="15.625" style="23" customWidth="1"/>
    <col min="12" max="12" width="15.375" style="23" customWidth="1"/>
    <col min="13" max="16384" width="9.00390625" style="23" customWidth="1"/>
  </cols>
  <sheetData>
    <row r="1" ht="15" customHeight="1">
      <c r="A1" s="25" t="s">
        <v>36</v>
      </c>
    </row>
    <row r="2" ht="15" customHeight="1"/>
    <row r="3" ht="18.75" customHeight="1"/>
    <row r="4" ht="15" customHeight="1"/>
    <row r="5" spans="1:3" ht="18.75" customHeight="1">
      <c r="A5" s="97" t="s">
        <v>43</v>
      </c>
      <c r="B5" s="27"/>
      <c r="C5" s="27"/>
    </row>
    <row r="6" spans="1:3" ht="16.5" customHeight="1" thickBot="1">
      <c r="A6" s="121" t="s">
        <v>3</v>
      </c>
      <c r="B6" s="27"/>
      <c r="C6" s="27"/>
    </row>
    <row r="7" spans="1:12" ht="15" customHeight="1" thickTop="1">
      <c r="A7" s="157" t="s">
        <v>17</v>
      </c>
      <c r="B7" s="157"/>
      <c r="C7" s="98"/>
      <c r="D7" s="151" t="s">
        <v>21</v>
      </c>
      <c r="E7" s="151"/>
      <c r="F7" s="151"/>
      <c r="G7" s="151"/>
      <c r="H7" s="151"/>
      <c r="I7" s="151"/>
      <c r="J7" s="151"/>
      <c r="K7" s="151"/>
      <c r="L7" s="28"/>
    </row>
    <row r="8" spans="1:12" ht="15.75" customHeight="1">
      <c r="A8" s="158"/>
      <c r="B8" s="158"/>
      <c r="C8" s="99"/>
      <c r="D8" s="159" t="s">
        <v>1</v>
      </c>
      <c r="E8" s="160"/>
      <c r="F8" s="161" t="s">
        <v>19</v>
      </c>
      <c r="G8" s="162"/>
      <c r="H8" s="165" t="s">
        <v>20</v>
      </c>
      <c r="I8" s="160"/>
      <c r="J8" s="163" t="s">
        <v>33</v>
      </c>
      <c r="K8" s="164"/>
      <c r="L8" s="32"/>
    </row>
    <row r="9" spans="1:12" ht="9.75" customHeight="1">
      <c r="A9" s="33"/>
      <c r="B9" s="101"/>
      <c r="C9" s="34"/>
      <c r="D9" s="146" t="s">
        <v>0</v>
      </c>
      <c r="E9" s="146"/>
      <c r="F9" s="146" t="s">
        <v>0</v>
      </c>
      <c r="G9" s="146"/>
      <c r="H9" s="146" t="s">
        <v>0</v>
      </c>
      <c r="I9" s="146"/>
      <c r="J9" s="146" t="s">
        <v>0</v>
      </c>
      <c r="K9" s="146"/>
      <c r="L9" s="37"/>
    </row>
    <row r="10" spans="1:12" ht="12.75" customHeight="1">
      <c r="A10" s="143" t="s">
        <v>45</v>
      </c>
      <c r="B10" s="104" t="s">
        <v>37</v>
      </c>
      <c r="C10" s="39"/>
      <c r="D10" s="139">
        <v>155693</v>
      </c>
      <c r="E10" s="139"/>
      <c r="F10" s="139">
        <v>101430</v>
      </c>
      <c r="G10" s="139"/>
      <c r="H10" s="139">
        <v>1193</v>
      </c>
      <c r="I10" s="139"/>
      <c r="J10" s="139">
        <v>53070</v>
      </c>
      <c r="K10" s="139"/>
      <c r="L10" s="41"/>
    </row>
    <row r="11" spans="1:12" ht="12.75" customHeight="1">
      <c r="A11" s="143"/>
      <c r="B11" s="104" t="s">
        <v>31</v>
      </c>
      <c r="C11" s="39"/>
      <c r="D11" s="139">
        <v>104266</v>
      </c>
      <c r="E11" s="139"/>
      <c r="F11" s="139">
        <v>67828</v>
      </c>
      <c r="G11" s="139"/>
      <c r="H11" s="139">
        <v>774</v>
      </c>
      <c r="I11" s="139"/>
      <c r="J11" s="139">
        <v>35664</v>
      </c>
      <c r="K11" s="139"/>
      <c r="L11" s="41"/>
    </row>
    <row r="12" spans="1:12" ht="12.75" customHeight="1">
      <c r="A12" s="143"/>
      <c r="B12" s="105" t="s">
        <v>32</v>
      </c>
      <c r="C12" s="40"/>
      <c r="D12" s="138">
        <v>51427</v>
      </c>
      <c r="E12" s="138"/>
      <c r="F12" s="138">
        <v>33602</v>
      </c>
      <c r="G12" s="138"/>
      <c r="H12" s="138">
        <v>419</v>
      </c>
      <c r="I12" s="138"/>
      <c r="J12" s="138">
        <v>17406</v>
      </c>
      <c r="K12" s="138"/>
      <c r="L12" s="41"/>
    </row>
    <row r="13" spans="1:12" ht="3" customHeight="1">
      <c r="A13" s="38"/>
      <c r="B13" s="105"/>
      <c r="C13" s="40"/>
      <c r="D13" s="122"/>
      <c r="E13" s="122"/>
      <c r="F13" s="122"/>
      <c r="G13" s="122"/>
      <c r="H13" s="122"/>
      <c r="I13" s="122"/>
      <c r="J13" s="122"/>
      <c r="K13" s="122"/>
      <c r="L13" s="41"/>
    </row>
    <row r="14" spans="1:12" ht="12.75" customHeight="1">
      <c r="A14" s="143">
        <v>24</v>
      </c>
      <c r="B14" s="104" t="s">
        <v>37</v>
      </c>
      <c r="C14" s="39"/>
      <c r="D14" s="140">
        <v>152337</v>
      </c>
      <c r="E14" s="139"/>
      <c r="F14" s="139">
        <v>99239</v>
      </c>
      <c r="G14" s="139"/>
      <c r="H14" s="139">
        <v>1056</v>
      </c>
      <c r="I14" s="139"/>
      <c r="J14" s="139">
        <v>52042</v>
      </c>
      <c r="K14" s="139"/>
      <c r="L14" s="41"/>
    </row>
    <row r="15" spans="1:12" ht="12.75" customHeight="1">
      <c r="A15" s="143"/>
      <c r="B15" s="104" t="s">
        <v>31</v>
      </c>
      <c r="C15" s="39"/>
      <c r="D15" s="140">
        <v>102295</v>
      </c>
      <c r="E15" s="139"/>
      <c r="F15" s="139">
        <v>66549</v>
      </c>
      <c r="G15" s="139"/>
      <c r="H15" s="139">
        <v>679</v>
      </c>
      <c r="I15" s="139"/>
      <c r="J15" s="139">
        <v>35067</v>
      </c>
      <c r="K15" s="139"/>
      <c r="L15" s="41"/>
    </row>
    <row r="16" spans="1:12" ht="12.75" customHeight="1">
      <c r="A16" s="143"/>
      <c r="B16" s="105" t="s">
        <v>32</v>
      </c>
      <c r="C16" s="40"/>
      <c r="D16" s="167">
        <v>50042</v>
      </c>
      <c r="E16" s="138"/>
      <c r="F16" s="138">
        <v>32690</v>
      </c>
      <c r="G16" s="138"/>
      <c r="H16" s="138">
        <v>377</v>
      </c>
      <c r="I16" s="138"/>
      <c r="J16" s="138">
        <v>16975</v>
      </c>
      <c r="K16" s="138"/>
      <c r="L16" s="41"/>
    </row>
    <row r="17" spans="1:12" ht="3" customHeight="1">
      <c r="A17" s="38"/>
      <c r="B17" s="105"/>
      <c r="C17" s="40"/>
      <c r="D17" s="122"/>
      <c r="E17" s="122"/>
      <c r="F17" s="122"/>
      <c r="G17" s="122"/>
      <c r="H17" s="122"/>
      <c r="I17" s="122"/>
      <c r="J17" s="122"/>
      <c r="K17" s="122"/>
      <c r="L17" s="41"/>
    </row>
    <row r="18" spans="1:12" ht="12.75" customHeight="1">
      <c r="A18" s="143">
        <v>25</v>
      </c>
      <c r="B18" s="104" t="s">
        <v>37</v>
      </c>
      <c r="C18" s="39"/>
      <c r="D18" s="140">
        <f>SUM(F18:K18)</f>
        <v>147315</v>
      </c>
      <c r="E18" s="139"/>
      <c r="F18" s="139">
        <v>95356</v>
      </c>
      <c r="G18" s="139"/>
      <c r="H18" s="139">
        <v>969</v>
      </c>
      <c r="I18" s="139"/>
      <c r="J18" s="139">
        <v>50990</v>
      </c>
      <c r="K18" s="139"/>
      <c r="L18" s="41"/>
    </row>
    <row r="19" spans="1:12" ht="12.75" customHeight="1">
      <c r="A19" s="143"/>
      <c r="B19" s="104" t="s">
        <v>31</v>
      </c>
      <c r="C19" s="39"/>
      <c r="D19" s="140">
        <f>SUM(F19:K19)</f>
        <v>98960</v>
      </c>
      <c r="E19" s="139"/>
      <c r="F19" s="139">
        <v>63894</v>
      </c>
      <c r="G19" s="139"/>
      <c r="H19" s="139">
        <v>628</v>
      </c>
      <c r="I19" s="139"/>
      <c r="J19" s="139">
        <v>34438</v>
      </c>
      <c r="K19" s="139"/>
      <c r="L19" s="41"/>
    </row>
    <row r="20" spans="1:12" ht="12.75" customHeight="1">
      <c r="A20" s="143"/>
      <c r="B20" s="105" t="s">
        <v>32</v>
      </c>
      <c r="C20" s="40"/>
      <c r="D20" s="140">
        <f>SUM(F20:K20)</f>
        <v>48355</v>
      </c>
      <c r="E20" s="139"/>
      <c r="F20" s="138">
        <v>31462</v>
      </c>
      <c r="G20" s="138"/>
      <c r="H20" s="138">
        <v>341</v>
      </c>
      <c r="I20" s="138"/>
      <c r="J20" s="138">
        <v>16552</v>
      </c>
      <c r="K20" s="138"/>
      <c r="L20" s="41"/>
    </row>
    <row r="21" spans="1:12" ht="3" customHeight="1">
      <c r="A21" s="38"/>
      <c r="B21" s="105"/>
      <c r="C21" s="40"/>
      <c r="D21" s="122"/>
      <c r="E21" s="122"/>
      <c r="F21" s="122"/>
      <c r="G21" s="122"/>
      <c r="H21" s="122"/>
      <c r="I21" s="122"/>
      <c r="J21" s="122"/>
      <c r="K21" s="122"/>
      <c r="L21" s="41"/>
    </row>
    <row r="22" spans="1:12" ht="12.75" customHeight="1">
      <c r="A22" s="171">
        <v>26</v>
      </c>
      <c r="B22" s="114" t="s">
        <v>37</v>
      </c>
      <c r="C22" s="115"/>
      <c r="D22" s="172">
        <v>143654</v>
      </c>
      <c r="E22" s="173"/>
      <c r="F22" s="173">
        <v>92607</v>
      </c>
      <c r="G22" s="173"/>
      <c r="H22" s="173">
        <v>890</v>
      </c>
      <c r="I22" s="173"/>
      <c r="J22" s="173">
        <v>50157</v>
      </c>
      <c r="K22" s="173"/>
      <c r="L22" s="41"/>
    </row>
    <row r="23" spans="1:12" ht="12.75" customHeight="1">
      <c r="A23" s="171"/>
      <c r="B23" s="114" t="s">
        <v>31</v>
      </c>
      <c r="C23" s="115"/>
      <c r="D23" s="172">
        <v>96652</v>
      </c>
      <c r="E23" s="173"/>
      <c r="F23" s="173">
        <v>62139</v>
      </c>
      <c r="G23" s="173"/>
      <c r="H23" s="173">
        <v>591</v>
      </c>
      <c r="I23" s="173"/>
      <c r="J23" s="173">
        <v>33922</v>
      </c>
      <c r="K23" s="173"/>
      <c r="L23" s="41"/>
    </row>
    <row r="24" spans="1:12" ht="12.75" customHeight="1">
      <c r="A24" s="171"/>
      <c r="B24" s="106" t="s">
        <v>32</v>
      </c>
      <c r="C24" s="22"/>
      <c r="D24" s="172">
        <v>47002</v>
      </c>
      <c r="E24" s="173"/>
      <c r="F24" s="170">
        <v>30468</v>
      </c>
      <c r="G24" s="170"/>
      <c r="H24" s="170">
        <v>299</v>
      </c>
      <c r="I24" s="170"/>
      <c r="J24" s="170">
        <v>16235</v>
      </c>
      <c r="K24" s="170"/>
      <c r="L24" s="41"/>
    </row>
    <row r="25" spans="1:12" ht="3.75" customHeight="1" thickBot="1">
      <c r="A25" s="42"/>
      <c r="B25" s="102"/>
      <c r="C25" s="43"/>
      <c r="D25" s="44"/>
      <c r="E25" s="44"/>
      <c r="F25" s="44"/>
      <c r="G25" s="44"/>
      <c r="H25" s="44"/>
      <c r="I25" s="44"/>
      <c r="J25" s="44"/>
      <c r="K25" s="45"/>
      <c r="L25" s="46"/>
    </row>
    <row r="26" spans="1:11" ht="15" customHeight="1" thickTop="1">
      <c r="A26" s="157" t="s">
        <v>17</v>
      </c>
      <c r="B26" s="157"/>
      <c r="C26" s="98"/>
      <c r="D26" s="151" t="s">
        <v>24</v>
      </c>
      <c r="E26" s="151"/>
      <c r="F26" s="151"/>
      <c r="G26" s="151"/>
      <c r="H26" s="152"/>
      <c r="I26" s="147" t="s">
        <v>18</v>
      </c>
      <c r="J26" s="148"/>
      <c r="K26" s="141"/>
    </row>
    <row r="27" spans="1:11" ht="15.75" customHeight="1">
      <c r="A27" s="158"/>
      <c r="B27" s="158"/>
      <c r="C27" s="99"/>
      <c r="D27" s="100" t="s">
        <v>1</v>
      </c>
      <c r="E27" s="149" t="s">
        <v>22</v>
      </c>
      <c r="F27" s="156"/>
      <c r="G27" s="168" t="s">
        <v>23</v>
      </c>
      <c r="H27" s="169"/>
      <c r="I27" s="149"/>
      <c r="J27" s="150"/>
      <c r="K27" s="142"/>
    </row>
    <row r="28" spans="1:11" ht="9.75" customHeight="1">
      <c r="A28" s="33"/>
      <c r="B28" s="101"/>
      <c r="C28" s="34"/>
      <c r="D28" s="36" t="s">
        <v>0</v>
      </c>
      <c r="E28" s="146" t="s">
        <v>0</v>
      </c>
      <c r="F28" s="146"/>
      <c r="G28" s="146" t="s">
        <v>0</v>
      </c>
      <c r="H28" s="146"/>
      <c r="I28" s="146" t="s">
        <v>16</v>
      </c>
      <c r="J28" s="146"/>
      <c r="K28" s="37"/>
    </row>
    <row r="29" spans="1:11" ht="12.75" customHeight="1">
      <c r="A29" s="143" t="s">
        <v>45</v>
      </c>
      <c r="B29" s="104" t="s">
        <v>37</v>
      </c>
      <c r="C29" s="39"/>
      <c r="D29" s="50">
        <v>32089</v>
      </c>
      <c r="E29" s="144">
        <v>6456</v>
      </c>
      <c r="F29" s="144"/>
      <c r="G29" s="144">
        <v>25633</v>
      </c>
      <c r="H29" s="144"/>
      <c r="I29" s="145">
        <v>31.6</v>
      </c>
      <c r="J29" s="145"/>
      <c r="K29" s="52"/>
    </row>
    <row r="30" spans="1:11" ht="12.75" customHeight="1">
      <c r="A30" s="143"/>
      <c r="B30" s="104" t="s">
        <v>31</v>
      </c>
      <c r="C30" s="39"/>
      <c r="D30" s="50">
        <v>21627</v>
      </c>
      <c r="E30" s="144">
        <v>4321</v>
      </c>
      <c r="F30" s="144"/>
      <c r="G30" s="144">
        <v>17306</v>
      </c>
      <c r="H30" s="144"/>
      <c r="I30" s="145">
        <v>31.9</v>
      </c>
      <c r="J30" s="145"/>
      <c r="K30" s="52"/>
    </row>
    <row r="31" spans="1:11" ht="12.75" customHeight="1">
      <c r="A31" s="143"/>
      <c r="B31" s="105" t="s">
        <v>32</v>
      </c>
      <c r="C31" s="40"/>
      <c r="D31" s="51">
        <v>10462</v>
      </c>
      <c r="E31" s="144">
        <v>2135</v>
      </c>
      <c r="F31" s="144"/>
      <c r="G31" s="166">
        <v>8327</v>
      </c>
      <c r="H31" s="166"/>
      <c r="I31" s="137">
        <v>31.1</v>
      </c>
      <c r="J31" s="137"/>
      <c r="K31" s="52"/>
    </row>
    <row r="32" spans="1:12" s="45" customFormat="1" ht="3.75" customHeight="1">
      <c r="A32" s="85"/>
      <c r="B32" s="67"/>
      <c r="C32" s="39"/>
      <c r="E32" s="154"/>
      <c r="F32" s="154"/>
      <c r="G32" s="154"/>
      <c r="H32" s="154"/>
      <c r="I32" s="154"/>
      <c r="J32" s="154"/>
      <c r="L32" s="46"/>
    </row>
    <row r="33" spans="1:11" ht="12.75" customHeight="1">
      <c r="A33" s="143">
        <v>24</v>
      </c>
      <c r="B33" s="104" t="s">
        <v>37</v>
      </c>
      <c r="C33" s="39"/>
      <c r="D33" s="50">
        <v>33157</v>
      </c>
      <c r="E33" s="144">
        <v>6614</v>
      </c>
      <c r="F33" s="144"/>
      <c r="G33" s="144">
        <v>26543</v>
      </c>
      <c r="H33" s="144"/>
      <c r="I33" s="145">
        <v>33.4</v>
      </c>
      <c r="J33" s="145"/>
      <c r="K33" s="52"/>
    </row>
    <row r="34" spans="1:11" ht="12.75" customHeight="1">
      <c r="A34" s="143"/>
      <c r="B34" s="104" t="s">
        <v>31</v>
      </c>
      <c r="C34" s="39"/>
      <c r="D34" s="50">
        <v>22248</v>
      </c>
      <c r="E34" s="144">
        <v>4454</v>
      </c>
      <c r="F34" s="144"/>
      <c r="G34" s="144">
        <v>17794</v>
      </c>
      <c r="H34" s="144"/>
      <c r="I34" s="145">
        <v>33.4</v>
      </c>
      <c r="J34" s="145"/>
      <c r="K34" s="52"/>
    </row>
    <row r="35" spans="1:11" ht="12.75" customHeight="1">
      <c r="A35" s="143"/>
      <c r="B35" s="105" t="s">
        <v>32</v>
      </c>
      <c r="C35" s="40"/>
      <c r="D35" s="51">
        <v>10909</v>
      </c>
      <c r="E35" s="144">
        <v>2160</v>
      </c>
      <c r="F35" s="144"/>
      <c r="G35" s="166">
        <v>8749</v>
      </c>
      <c r="H35" s="166"/>
      <c r="I35" s="137">
        <v>33.4</v>
      </c>
      <c r="J35" s="137"/>
      <c r="K35" s="52"/>
    </row>
    <row r="36" spans="1:12" s="45" customFormat="1" ht="3.75" customHeight="1">
      <c r="A36" s="85"/>
      <c r="B36" s="67"/>
      <c r="C36" s="39"/>
      <c r="E36" s="154"/>
      <c r="F36" s="154"/>
      <c r="G36" s="154"/>
      <c r="H36" s="154"/>
      <c r="I36" s="154"/>
      <c r="J36" s="154"/>
      <c r="L36" s="46"/>
    </row>
    <row r="37" spans="1:11" ht="12.75" customHeight="1">
      <c r="A37" s="143">
        <v>25</v>
      </c>
      <c r="B37" s="104" t="s">
        <v>37</v>
      </c>
      <c r="C37" s="39"/>
      <c r="D37" s="50">
        <f>SUM(E37:H37)</f>
        <v>35107</v>
      </c>
      <c r="E37" s="144">
        <v>6705</v>
      </c>
      <c r="F37" s="144"/>
      <c r="G37" s="144">
        <v>28402</v>
      </c>
      <c r="H37" s="144"/>
      <c r="I37" s="145">
        <f>D37/F18*100</f>
        <v>36.816770837702926</v>
      </c>
      <c r="J37" s="145"/>
      <c r="K37" s="52"/>
    </row>
    <row r="38" spans="1:11" ht="12.75" customHeight="1">
      <c r="A38" s="143"/>
      <c r="B38" s="104" t="s">
        <v>31</v>
      </c>
      <c r="C38" s="39"/>
      <c r="D38" s="50">
        <f>SUM(E38:H38)</f>
        <v>23296</v>
      </c>
      <c r="E38" s="144">
        <v>4516</v>
      </c>
      <c r="F38" s="144"/>
      <c r="G38" s="144">
        <v>18780</v>
      </c>
      <c r="H38" s="144"/>
      <c r="I38" s="145">
        <f>D38/F19*100</f>
        <v>36.46038751682474</v>
      </c>
      <c r="J38" s="145"/>
      <c r="K38" s="52"/>
    </row>
    <row r="39" spans="1:11" ht="12.75" customHeight="1">
      <c r="A39" s="143"/>
      <c r="B39" s="105" t="s">
        <v>32</v>
      </c>
      <c r="C39" s="40"/>
      <c r="D39" s="50">
        <f>SUM(E39:H39)</f>
        <v>11811</v>
      </c>
      <c r="E39" s="144">
        <v>2189</v>
      </c>
      <c r="F39" s="144"/>
      <c r="G39" s="166">
        <v>9622</v>
      </c>
      <c r="H39" s="166"/>
      <c r="I39" s="145">
        <f>D39/F20*100</f>
        <v>37.54052507787172</v>
      </c>
      <c r="J39" s="145"/>
      <c r="K39" s="52"/>
    </row>
    <row r="40" spans="1:12" s="45" customFormat="1" ht="3.75" customHeight="1">
      <c r="A40" s="85"/>
      <c r="B40" s="67"/>
      <c r="C40" s="39"/>
      <c r="E40" s="154"/>
      <c r="F40" s="154"/>
      <c r="G40" s="154"/>
      <c r="H40" s="154"/>
      <c r="I40" s="154"/>
      <c r="J40" s="154"/>
      <c r="L40" s="46"/>
    </row>
    <row r="41" spans="1:11" ht="12.75" customHeight="1">
      <c r="A41" s="171">
        <v>26</v>
      </c>
      <c r="B41" s="114" t="s">
        <v>37</v>
      </c>
      <c r="C41" s="115"/>
      <c r="D41" s="126">
        <f>SUM(D42:D43)</f>
        <v>35052</v>
      </c>
      <c r="E41" s="155">
        <v>6725</v>
      </c>
      <c r="F41" s="155"/>
      <c r="G41" s="126"/>
      <c r="H41" s="126">
        <v>28327</v>
      </c>
      <c r="I41" s="174">
        <f>D41/F22*100</f>
        <v>37.85027049791053</v>
      </c>
      <c r="J41" s="174"/>
      <c r="K41" s="52"/>
    </row>
    <row r="42" spans="1:11" ht="12.75" customHeight="1">
      <c r="A42" s="171"/>
      <c r="B42" s="114" t="s">
        <v>31</v>
      </c>
      <c r="C42" s="115"/>
      <c r="D42" s="127">
        <v>23465</v>
      </c>
      <c r="E42" s="175">
        <v>4500</v>
      </c>
      <c r="F42" s="175"/>
      <c r="G42" s="175">
        <v>18965</v>
      </c>
      <c r="H42" s="175"/>
      <c r="I42" s="174">
        <f>D42/F23*100</f>
        <v>37.76211397029241</v>
      </c>
      <c r="J42" s="174"/>
      <c r="K42" s="52"/>
    </row>
    <row r="43" spans="1:11" ht="12.75" customHeight="1">
      <c r="A43" s="171"/>
      <c r="B43" s="106" t="s">
        <v>32</v>
      </c>
      <c r="C43" s="22"/>
      <c r="D43" s="127">
        <v>11587</v>
      </c>
      <c r="E43" s="175">
        <v>2225</v>
      </c>
      <c r="F43" s="175"/>
      <c r="G43" s="176">
        <v>9362</v>
      </c>
      <c r="H43" s="176"/>
      <c r="I43" s="174">
        <f>D43/F24*100</f>
        <v>38.03006432978863</v>
      </c>
      <c r="J43" s="174"/>
      <c r="K43" s="52"/>
    </row>
    <row r="44" spans="1:12" ht="3.75" customHeight="1">
      <c r="A44" s="53"/>
      <c r="B44" s="123"/>
      <c r="C44" s="124"/>
      <c r="D44" s="103"/>
      <c r="E44" s="153"/>
      <c r="F44" s="153"/>
      <c r="G44" s="153"/>
      <c r="H44" s="153"/>
      <c r="I44" s="153"/>
      <c r="J44" s="153"/>
      <c r="L44" s="46"/>
    </row>
    <row r="45" spans="1:11" ht="13.5">
      <c r="A45" s="54" t="s">
        <v>38</v>
      </c>
      <c r="B45" s="55"/>
      <c r="C45" s="55"/>
      <c r="D45" s="54"/>
      <c r="E45" s="54"/>
      <c r="F45" s="54"/>
      <c r="G45" s="54"/>
      <c r="H45" s="54"/>
      <c r="I45" s="54"/>
      <c r="J45" s="56" t="s">
        <v>42</v>
      </c>
      <c r="K45" s="56"/>
    </row>
    <row r="46" ht="13.5">
      <c r="A46" s="54" t="s">
        <v>44</v>
      </c>
    </row>
  </sheetData>
  <sheetProtection/>
  <mergeCells count="122">
    <mergeCell ref="A41:A43"/>
    <mergeCell ref="I41:J41"/>
    <mergeCell ref="E42:F42"/>
    <mergeCell ref="G42:H42"/>
    <mergeCell ref="I42:J42"/>
    <mergeCell ref="E43:F43"/>
    <mergeCell ref="G43:H43"/>
    <mergeCell ref="I43:J43"/>
    <mergeCell ref="A22:A24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J15:K15"/>
    <mergeCell ref="D16:E16"/>
    <mergeCell ref="F16:G16"/>
    <mergeCell ref="H16:I16"/>
    <mergeCell ref="J16:K16"/>
    <mergeCell ref="G27:H27"/>
    <mergeCell ref="F20:G20"/>
    <mergeCell ref="F24:G24"/>
    <mergeCell ref="H24:I24"/>
    <mergeCell ref="J24:K24"/>
    <mergeCell ref="G31:H31"/>
    <mergeCell ref="E37:F37"/>
    <mergeCell ref="G37:H37"/>
    <mergeCell ref="I37:J37"/>
    <mergeCell ref="I34:J34"/>
    <mergeCell ref="E35:F35"/>
    <mergeCell ref="E36:F36"/>
    <mergeCell ref="G36:H36"/>
    <mergeCell ref="I36:J36"/>
    <mergeCell ref="E32:F32"/>
    <mergeCell ref="G32:H32"/>
    <mergeCell ref="I32:J32"/>
    <mergeCell ref="I38:J38"/>
    <mergeCell ref="A37:A39"/>
    <mergeCell ref="E39:F39"/>
    <mergeCell ref="G39:H39"/>
    <mergeCell ref="I39:J39"/>
    <mergeCell ref="G35:H35"/>
    <mergeCell ref="I35:J35"/>
    <mergeCell ref="F19:G19"/>
    <mergeCell ref="J19:K19"/>
    <mergeCell ref="H19:I19"/>
    <mergeCell ref="I30:J30"/>
    <mergeCell ref="E28:F28"/>
    <mergeCell ref="G28:H28"/>
    <mergeCell ref="A26:B27"/>
    <mergeCell ref="D20:E20"/>
    <mergeCell ref="A7:B8"/>
    <mergeCell ref="D8:E8"/>
    <mergeCell ref="F8:G8"/>
    <mergeCell ref="J8:K8"/>
    <mergeCell ref="H8:I8"/>
    <mergeCell ref="D9:E9"/>
    <mergeCell ref="D7:K7"/>
    <mergeCell ref="F9:G9"/>
    <mergeCell ref="E31:F31"/>
    <mergeCell ref="E27:F27"/>
    <mergeCell ref="J9:K9"/>
    <mergeCell ref="H9:I9"/>
    <mergeCell ref="A33:A35"/>
    <mergeCell ref="E33:F33"/>
    <mergeCell ref="G33:H33"/>
    <mergeCell ref="I33:J33"/>
    <mergeCell ref="E34:F34"/>
    <mergeCell ref="G34:H34"/>
    <mergeCell ref="E44:F44"/>
    <mergeCell ref="G44:H44"/>
    <mergeCell ref="I44:J44"/>
    <mergeCell ref="E38:F38"/>
    <mergeCell ref="G38:H38"/>
    <mergeCell ref="E40:F40"/>
    <mergeCell ref="G40:H40"/>
    <mergeCell ref="I40:J40"/>
    <mergeCell ref="E41:F41"/>
    <mergeCell ref="D14:E14"/>
    <mergeCell ref="F14:G14"/>
    <mergeCell ref="I26:J27"/>
    <mergeCell ref="D26:H26"/>
    <mergeCell ref="J20:K20"/>
    <mergeCell ref="D18:E18"/>
    <mergeCell ref="F18:G18"/>
    <mergeCell ref="H18:I18"/>
    <mergeCell ref="J18:K18"/>
    <mergeCell ref="D19:E19"/>
    <mergeCell ref="A18:A20"/>
    <mergeCell ref="A10:A12"/>
    <mergeCell ref="D10:E10"/>
    <mergeCell ref="F10:G10"/>
    <mergeCell ref="H10:I10"/>
    <mergeCell ref="I28:J28"/>
    <mergeCell ref="A14:A16"/>
    <mergeCell ref="H14:I14"/>
    <mergeCell ref="J10:K10"/>
    <mergeCell ref="D11:E11"/>
    <mergeCell ref="F11:G11"/>
    <mergeCell ref="H11:I11"/>
    <mergeCell ref="J11:K11"/>
    <mergeCell ref="D12:E12"/>
    <mergeCell ref="A29:A31"/>
    <mergeCell ref="E29:F29"/>
    <mergeCell ref="G29:H29"/>
    <mergeCell ref="I29:J29"/>
    <mergeCell ref="E30:F30"/>
    <mergeCell ref="G30:H30"/>
    <mergeCell ref="I31:J31"/>
    <mergeCell ref="F12:G12"/>
    <mergeCell ref="H12:I12"/>
    <mergeCell ref="J12:K12"/>
    <mergeCell ref="J14:K14"/>
    <mergeCell ref="D15:E15"/>
    <mergeCell ref="F15:G15"/>
    <mergeCell ref="H15:I15"/>
    <mergeCell ref="K26:K27"/>
    <mergeCell ref="H20:I2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10.50390625" style="3" customWidth="1"/>
    <col min="3" max="3" width="0.875" style="3" customWidth="1"/>
    <col min="4" max="6" width="23.875" style="1" customWidth="1"/>
    <col min="7" max="16384" width="9.00390625" style="1" customWidth="1"/>
  </cols>
  <sheetData>
    <row r="1" spans="1:6" s="60" customFormat="1" ht="23.25" customHeight="1">
      <c r="A1" s="57"/>
      <c r="B1" s="58"/>
      <c r="C1" s="58"/>
      <c r="D1" s="59"/>
      <c r="E1" s="59"/>
      <c r="F1" s="59"/>
    </row>
    <row r="2" spans="1:3" s="60" customFormat="1" ht="16.5" customHeight="1" thickBot="1">
      <c r="A2" s="125" t="s">
        <v>15</v>
      </c>
      <c r="B2" s="61"/>
      <c r="C2" s="61"/>
    </row>
    <row r="3" spans="1:6" s="60" customFormat="1" ht="15" customHeight="1" thickTop="1">
      <c r="A3" s="157" t="s">
        <v>29</v>
      </c>
      <c r="B3" s="157"/>
      <c r="C3" s="98"/>
      <c r="D3" s="177" t="s">
        <v>28</v>
      </c>
      <c r="E3" s="151"/>
      <c r="F3" s="151"/>
    </row>
    <row r="4" spans="1:6" s="63" customFormat="1" ht="15.75" customHeight="1">
      <c r="A4" s="158"/>
      <c r="B4" s="158"/>
      <c r="C4" s="99"/>
      <c r="D4" s="47" t="s">
        <v>25</v>
      </c>
      <c r="E4" s="62" t="s">
        <v>26</v>
      </c>
      <c r="F4" s="29" t="s">
        <v>27</v>
      </c>
    </row>
    <row r="5" spans="1:6" s="63" customFormat="1" ht="9.75" customHeight="1">
      <c r="A5" s="33"/>
      <c r="B5" s="101"/>
      <c r="C5" s="34"/>
      <c r="D5" s="35" t="s">
        <v>0</v>
      </c>
      <c r="E5" s="36" t="s">
        <v>0</v>
      </c>
      <c r="F5" s="36" t="s">
        <v>2</v>
      </c>
    </row>
    <row r="6" spans="1:6" s="63" customFormat="1" ht="12.75" customHeight="1">
      <c r="A6" s="143" t="s">
        <v>45</v>
      </c>
      <c r="B6" s="104" t="s">
        <v>37</v>
      </c>
      <c r="C6" s="39"/>
      <c r="D6" s="17">
        <v>25</v>
      </c>
      <c r="E6" s="18">
        <v>18</v>
      </c>
      <c r="F6" s="18">
        <v>6901</v>
      </c>
    </row>
    <row r="7" spans="1:6" s="63" customFormat="1" ht="12.75" customHeight="1">
      <c r="A7" s="143"/>
      <c r="B7" s="104" t="s">
        <v>31</v>
      </c>
      <c r="C7" s="39"/>
      <c r="D7" s="17">
        <v>22</v>
      </c>
      <c r="E7" s="18">
        <v>16</v>
      </c>
      <c r="F7" s="18">
        <v>6093</v>
      </c>
    </row>
    <row r="8" spans="1:6" s="63" customFormat="1" ht="12.75" customHeight="1">
      <c r="A8" s="143"/>
      <c r="B8" s="104" t="s">
        <v>32</v>
      </c>
      <c r="C8" s="39"/>
      <c r="D8" s="19">
        <v>3</v>
      </c>
      <c r="E8" s="20">
        <v>2</v>
      </c>
      <c r="F8" s="20">
        <v>808</v>
      </c>
    </row>
    <row r="9" spans="1:6" s="63" customFormat="1" ht="3" customHeight="1">
      <c r="A9" s="38"/>
      <c r="B9" s="105"/>
      <c r="C9" s="40"/>
      <c r="D9" s="19"/>
      <c r="E9" s="20"/>
      <c r="F9" s="20"/>
    </row>
    <row r="10" spans="1:6" s="63" customFormat="1" ht="12.75" customHeight="1">
      <c r="A10" s="143">
        <v>24</v>
      </c>
      <c r="B10" s="104" t="s">
        <v>37</v>
      </c>
      <c r="C10" s="39"/>
      <c r="D10" s="17">
        <v>16</v>
      </c>
      <c r="E10" s="18">
        <v>12</v>
      </c>
      <c r="F10" s="18">
        <v>4682</v>
      </c>
    </row>
    <row r="11" spans="1:6" s="63" customFormat="1" ht="12.75" customHeight="1">
      <c r="A11" s="143"/>
      <c r="B11" s="104" t="s">
        <v>31</v>
      </c>
      <c r="C11" s="39"/>
      <c r="D11" s="17">
        <v>14</v>
      </c>
      <c r="E11" s="18">
        <v>10</v>
      </c>
      <c r="F11" s="18">
        <v>3876</v>
      </c>
    </row>
    <row r="12" spans="1:6" s="63" customFormat="1" ht="12.75" customHeight="1">
      <c r="A12" s="143"/>
      <c r="B12" s="104" t="s">
        <v>32</v>
      </c>
      <c r="C12" s="39"/>
      <c r="D12" s="19">
        <v>2</v>
      </c>
      <c r="E12" s="20">
        <v>2</v>
      </c>
      <c r="F12" s="20">
        <v>806</v>
      </c>
    </row>
    <row r="13" spans="1:6" s="63" customFormat="1" ht="3" customHeight="1">
      <c r="A13" s="38"/>
      <c r="B13" s="105"/>
      <c r="C13" s="40"/>
      <c r="D13" s="19"/>
      <c r="E13" s="20"/>
      <c r="F13" s="20"/>
    </row>
    <row r="14" spans="1:6" s="63" customFormat="1" ht="12.75" customHeight="1">
      <c r="A14" s="143">
        <v>25</v>
      </c>
      <c r="B14" s="104" t="s">
        <v>37</v>
      </c>
      <c r="C14" s="39"/>
      <c r="D14" s="17">
        <f>SUM(D15:D16)</f>
        <v>12</v>
      </c>
      <c r="E14" s="18">
        <f>SUM(E15:E16)</f>
        <v>12</v>
      </c>
      <c r="F14" s="18">
        <f>SUM(F15:F16)</f>
        <v>4786</v>
      </c>
    </row>
    <row r="15" spans="1:6" s="63" customFormat="1" ht="12.75" customHeight="1">
      <c r="A15" s="143"/>
      <c r="B15" s="104" t="s">
        <v>31</v>
      </c>
      <c r="C15" s="39"/>
      <c r="D15" s="17">
        <v>10</v>
      </c>
      <c r="E15" s="18">
        <v>10</v>
      </c>
      <c r="F15" s="18">
        <v>3988</v>
      </c>
    </row>
    <row r="16" spans="1:6" s="63" customFormat="1" ht="12.75" customHeight="1">
      <c r="A16" s="143"/>
      <c r="B16" s="104" t="s">
        <v>32</v>
      </c>
      <c r="C16" s="39"/>
      <c r="D16" s="19">
        <v>2</v>
      </c>
      <c r="E16" s="20">
        <v>2</v>
      </c>
      <c r="F16" s="20">
        <v>798</v>
      </c>
    </row>
    <row r="17" spans="1:6" s="63" customFormat="1" ht="3" customHeight="1">
      <c r="A17" s="38"/>
      <c r="B17" s="105"/>
      <c r="C17" s="40"/>
      <c r="D17" s="19"/>
      <c r="E17" s="20"/>
      <c r="F17" s="20"/>
    </row>
    <row r="18" spans="1:6" s="63" customFormat="1" ht="12.75" customHeight="1">
      <c r="A18" s="171">
        <v>26</v>
      </c>
      <c r="B18" s="114" t="s">
        <v>37</v>
      </c>
      <c r="C18" s="115"/>
      <c r="D18" s="128">
        <v>5</v>
      </c>
      <c r="E18" s="129">
        <v>5</v>
      </c>
      <c r="F18" s="129">
        <v>1979</v>
      </c>
    </row>
    <row r="19" spans="1:6" s="63" customFormat="1" ht="12.75" customHeight="1">
      <c r="A19" s="171"/>
      <c r="B19" s="114" t="s">
        <v>31</v>
      </c>
      <c r="C19" s="115"/>
      <c r="D19" s="128">
        <v>4</v>
      </c>
      <c r="E19" s="129">
        <v>4</v>
      </c>
      <c r="F19" s="129">
        <v>1583</v>
      </c>
    </row>
    <row r="20" spans="1:6" s="63" customFormat="1" ht="12.75" customHeight="1">
      <c r="A20" s="171"/>
      <c r="B20" s="114" t="s">
        <v>32</v>
      </c>
      <c r="C20" s="115"/>
      <c r="D20" s="130">
        <v>1</v>
      </c>
      <c r="E20" s="131">
        <v>1</v>
      </c>
      <c r="F20" s="131">
        <v>395</v>
      </c>
    </row>
    <row r="21" spans="1:6" s="63" customFormat="1" ht="3.75" customHeight="1">
      <c r="A21" s="53"/>
      <c r="B21" s="108"/>
      <c r="C21" s="64"/>
      <c r="D21" s="65"/>
      <c r="E21" s="66"/>
      <c r="F21" s="66"/>
    </row>
    <row r="22" spans="1:6" s="63" customFormat="1" ht="15" customHeight="1">
      <c r="A22" s="21" t="s">
        <v>35</v>
      </c>
      <c r="B22" s="67"/>
      <c r="C22" s="67"/>
      <c r="D22" s="68"/>
      <c r="E22" s="68"/>
      <c r="F22" s="69" t="s">
        <v>42</v>
      </c>
    </row>
    <row r="23" spans="1:6" s="63" customFormat="1" ht="14.25" customHeight="1">
      <c r="A23" s="70"/>
      <c r="B23" s="71"/>
      <c r="C23" s="71"/>
      <c r="D23" s="38"/>
      <c r="E23" s="49"/>
      <c r="F23" s="49"/>
    </row>
    <row r="24" spans="1:6" s="63" customFormat="1" ht="18" customHeight="1">
      <c r="A24" s="21"/>
      <c r="B24" s="72"/>
      <c r="C24" s="72"/>
      <c r="D24" s="73"/>
      <c r="E24" s="73"/>
      <c r="F24" s="73"/>
    </row>
    <row r="25" spans="1:6" ht="18" customHeight="1">
      <c r="A25" s="7"/>
      <c r="B25" s="11"/>
      <c r="C25" s="11"/>
      <c r="D25" s="14"/>
      <c r="E25" s="14"/>
      <c r="F25" s="14"/>
    </row>
    <row r="26" spans="1:6" ht="18" customHeight="1">
      <c r="A26" s="7"/>
      <c r="B26" s="12"/>
      <c r="C26" s="12"/>
      <c r="D26" s="13"/>
      <c r="E26" s="13"/>
      <c r="F26" s="13"/>
    </row>
    <row r="27" spans="1:6" ht="18" customHeight="1">
      <c r="A27" s="7"/>
      <c r="B27" s="11"/>
      <c r="C27" s="11"/>
      <c r="D27" s="14"/>
      <c r="E27" s="14"/>
      <c r="F27" s="14"/>
    </row>
    <row r="28" spans="1:6" ht="18" customHeight="1">
      <c r="A28" s="7"/>
      <c r="B28" s="12"/>
      <c r="C28" s="12"/>
      <c r="D28" s="13"/>
      <c r="E28" s="13"/>
      <c r="F28" s="13"/>
    </row>
    <row r="29" spans="1:6" ht="18" customHeight="1">
      <c r="A29" s="7"/>
      <c r="B29" s="11"/>
      <c r="C29" s="11"/>
      <c r="D29" s="14"/>
      <c r="E29" s="14"/>
      <c r="F29" s="14"/>
    </row>
    <row r="30" spans="1:6" ht="18" customHeight="1">
      <c r="A30" s="7"/>
      <c r="B30" s="12"/>
      <c r="C30" s="12"/>
      <c r="D30" s="13"/>
      <c r="E30" s="13"/>
      <c r="F30" s="13"/>
    </row>
    <row r="31" spans="1:6" ht="18" customHeight="1">
      <c r="A31" s="7"/>
      <c r="B31" s="11"/>
      <c r="C31" s="11"/>
      <c r="D31" s="14"/>
      <c r="E31" s="14"/>
      <c r="F31" s="14"/>
    </row>
    <row r="32" spans="1:6" ht="18" customHeight="1">
      <c r="A32" s="7"/>
      <c r="B32" s="12"/>
      <c r="C32" s="12"/>
      <c r="D32" s="13"/>
      <c r="E32" s="13"/>
      <c r="F32" s="13"/>
    </row>
    <row r="33" spans="1:6" ht="18" customHeight="1">
      <c r="A33" s="7"/>
      <c r="B33" s="11"/>
      <c r="C33" s="11"/>
      <c r="D33" s="14"/>
      <c r="E33" s="14"/>
      <c r="F33" s="14"/>
    </row>
    <row r="34" spans="1:6" ht="18" customHeight="1">
      <c r="A34" s="7"/>
      <c r="B34" s="12"/>
      <c r="C34" s="12"/>
      <c r="D34" s="13"/>
      <c r="E34" s="13"/>
      <c r="F34" s="13"/>
    </row>
    <row r="35" spans="1:6" ht="18" customHeight="1">
      <c r="A35" s="7"/>
      <c r="B35" s="11"/>
      <c r="C35" s="11"/>
      <c r="D35" s="14"/>
      <c r="E35" s="14"/>
      <c r="F35" s="14"/>
    </row>
    <row r="36" spans="1:6" ht="18" customHeight="1">
      <c r="A36" s="7"/>
      <c r="B36" s="12"/>
      <c r="C36" s="12"/>
      <c r="D36" s="13"/>
      <c r="E36" s="13"/>
      <c r="F36" s="13"/>
    </row>
    <row r="37" spans="1:6" ht="7.5" customHeight="1">
      <c r="A37" s="8"/>
      <c r="B37" s="9"/>
      <c r="C37" s="9"/>
      <c r="D37" s="6"/>
      <c r="E37" s="6"/>
      <c r="F37" s="6"/>
    </row>
    <row r="38" spans="1:6" ht="18.75" customHeight="1">
      <c r="A38" s="10"/>
      <c r="B38" s="11"/>
      <c r="C38" s="11"/>
      <c r="D38" s="10"/>
      <c r="E38" s="10"/>
      <c r="F38" s="10"/>
    </row>
    <row r="39" spans="1:6" ht="12" customHeight="1">
      <c r="A39" s="4"/>
      <c r="B39" s="5"/>
      <c r="C39" s="5"/>
      <c r="D39" s="4"/>
      <c r="E39" s="4"/>
      <c r="F39" s="4"/>
    </row>
    <row r="40" spans="2:3" s="2" customFormat="1" ht="21" customHeight="1">
      <c r="B40" s="15"/>
      <c r="C40" s="15"/>
    </row>
    <row r="41" ht="16.5" customHeight="1"/>
    <row r="42" ht="33" customHeight="1"/>
    <row r="43" spans="2:3" s="4" customFormat="1" ht="7.5" customHeight="1">
      <c r="B43" s="5"/>
      <c r="C43" s="5"/>
    </row>
    <row r="44" ht="18.75" customHeight="1"/>
    <row r="45" ht="18.75" customHeight="1"/>
    <row r="46" ht="18.75" customHeight="1"/>
    <row r="47" ht="18.75" customHeight="1"/>
    <row r="48" ht="18.75" customHeight="1"/>
    <row r="49" ht="7.5" customHeight="1"/>
    <row r="50" ht="7.5" customHeight="1"/>
    <row r="51" ht="18.75" customHeight="1"/>
    <row r="52" ht="18.75" customHeight="1"/>
    <row r="53" ht="18.75" customHeight="1"/>
    <row r="54" ht="18.75" customHeight="1"/>
    <row r="55" ht="18.75" customHeight="1"/>
    <row r="56" ht="7.5" customHeight="1"/>
    <row r="57" spans="1:5" ht="18.75" customHeight="1">
      <c r="A57" s="16"/>
      <c r="B57" s="11"/>
      <c r="C57" s="11"/>
      <c r="D57" s="16"/>
      <c r="E57" s="16"/>
    </row>
    <row r="58" spans="1:5" ht="15.75" customHeight="1">
      <c r="A58" s="16"/>
      <c r="B58" s="11"/>
      <c r="C58" s="11"/>
      <c r="D58" s="16"/>
      <c r="E58" s="16"/>
    </row>
  </sheetData>
  <sheetProtection/>
  <mergeCells count="6">
    <mergeCell ref="A18:A20"/>
    <mergeCell ref="A14:A16"/>
    <mergeCell ref="D3:F3"/>
    <mergeCell ref="A3:B4"/>
    <mergeCell ref="A6:A8"/>
    <mergeCell ref="A10:A12"/>
  </mergeCells>
  <printOptions/>
  <pageMargins left="0.5905511811023623" right="0.1968503937007874" top="0.3937007874015748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0.125" style="23" customWidth="1"/>
    <col min="2" max="2" width="8.625" style="26" customWidth="1"/>
    <col min="3" max="3" width="0.875" style="26" customWidth="1"/>
    <col min="4" max="4" width="10.00390625" style="23" customWidth="1"/>
    <col min="5" max="5" width="12.50390625" style="23" customWidth="1"/>
    <col min="6" max="6" width="10.00390625" style="23" customWidth="1"/>
    <col min="7" max="7" width="12.50390625" style="23" customWidth="1"/>
    <col min="8" max="8" width="10.00390625" style="23" customWidth="1"/>
    <col min="9" max="9" width="12.50390625" style="23" customWidth="1"/>
    <col min="10" max="10" width="9.75390625" style="23" customWidth="1"/>
    <col min="11" max="11" width="6.375" style="26" customWidth="1"/>
    <col min="12" max="17" width="12.625" style="23" customWidth="1"/>
    <col min="18" max="19" width="14.875" style="23" customWidth="1"/>
    <col min="20" max="16384" width="9.00390625" style="23" customWidth="1"/>
  </cols>
  <sheetData>
    <row r="1" spans="1:9" ht="15" customHeight="1">
      <c r="A1" s="54"/>
      <c r="I1" s="69" t="s">
        <v>36</v>
      </c>
    </row>
    <row r="2" ht="15" customHeight="1"/>
    <row r="3" ht="18.75" customHeight="1"/>
    <row r="4" ht="15" customHeight="1"/>
    <row r="5" spans="1:17" ht="18.75" customHeight="1">
      <c r="A5" s="74"/>
      <c r="B5" s="27"/>
      <c r="C5" s="27"/>
      <c r="J5" s="75"/>
      <c r="K5" s="76"/>
      <c r="L5" s="45"/>
      <c r="M5" s="45"/>
      <c r="N5" s="45"/>
      <c r="O5" s="45"/>
      <c r="P5" s="45"/>
      <c r="Q5" s="45"/>
    </row>
    <row r="6" spans="1:17" ht="16.5" customHeight="1" thickBot="1">
      <c r="A6" s="125" t="s">
        <v>30</v>
      </c>
      <c r="B6" s="27"/>
      <c r="C6" s="27"/>
      <c r="J6" s="75"/>
      <c r="K6" s="76"/>
      <c r="L6" s="45"/>
      <c r="M6" s="45"/>
      <c r="N6" s="45"/>
      <c r="O6" s="45"/>
      <c r="P6" s="45"/>
      <c r="Q6" s="45"/>
    </row>
    <row r="7" spans="1:17" ht="14.25" customHeight="1" thickTop="1">
      <c r="A7" s="157" t="s">
        <v>17</v>
      </c>
      <c r="B7" s="157"/>
      <c r="C7" s="98"/>
      <c r="D7" s="152" t="s">
        <v>5</v>
      </c>
      <c r="E7" s="178"/>
      <c r="F7" s="178" t="s">
        <v>6</v>
      </c>
      <c r="G7" s="178"/>
      <c r="H7" s="178" t="s">
        <v>7</v>
      </c>
      <c r="I7" s="177"/>
      <c r="J7" s="75"/>
      <c r="K7" s="76"/>
      <c r="L7" s="45"/>
      <c r="M7" s="45"/>
      <c r="N7" s="45"/>
      <c r="O7" s="45"/>
      <c r="P7" s="45"/>
      <c r="Q7" s="45"/>
    </row>
    <row r="8" spans="1:17" ht="15.75" customHeight="1">
      <c r="A8" s="158"/>
      <c r="B8" s="158"/>
      <c r="C8" s="99"/>
      <c r="D8" s="111" t="s">
        <v>4</v>
      </c>
      <c r="E8" s="62" t="s">
        <v>14</v>
      </c>
      <c r="F8" s="77" t="s">
        <v>4</v>
      </c>
      <c r="G8" s="62" t="s">
        <v>14</v>
      </c>
      <c r="H8" s="77" t="s">
        <v>4</v>
      </c>
      <c r="I8" s="48" t="s">
        <v>14</v>
      </c>
      <c r="J8" s="21"/>
      <c r="K8" s="38"/>
      <c r="L8" s="38"/>
      <c r="M8" s="49"/>
      <c r="N8" s="38"/>
      <c r="O8" s="38"/>
      <c r="P8" s="38"/>
      <c r="Q8" s="38"/>
    </row>
    <row r="9" spans="1:17" ht="9.75" customHeight="1">
      <c r="A9" s="78"/>
      <c r="B9" s="109"/>
      <c r="C9" s="30"/>
      <c r="D9" s="36" t="s">
        <v>0</v>
      </c>
      <c r="E9" s="36" t="s">
        <v>2</v>
      </c>
      <c r="F9" s="36" t="s">
        <v>0</v>
      </c>
      <c r="G9" s="36" t="s">
        <v>2</v>
      </c>
      <c r="H9" s="36" t="s">
        <v>0</v>
      </c>
      <c r="I9" s="36" t="s">
        <v>2</v>
      </c>
      <c r="J9" s="45"/>
      <c r="K9" s="79"/>
      <c r="L9" s="37"/>
      <c r="M9" s="37"/>
      <c r="N9" s="37"/>
      <c r="O9" s="37"/>
      <c r="P9" s="37"/>
      <c r="Q9" s="37"/>
    </row>
    <row r="10" spans="1:17" s="118" customFormat="1" ht="13.5" customHeight="1">
      <c r="A10" s="143" t="s">
        <v>45</v>
      </c>
      <c r="B10" s="104" t="s">
        <v>37</v>
      </c>
      <c r="C10" s="39"/>
      <c r="D10" s="80">
        <v>181666</v>
      </c>
      <c r="E10" s="80">
        <v>120171564</v>
      </c>
      <c r="F10" s="80">
        <v>152586</v>
      </c>
      <c r="G10" s="80">
        <v>103431925</v>
      </c>
      <c r="H10" s="80">
        <v>10524</v>
      </c>
      <c r="I10" s="80">
        <v>9157148</v>
      </c>
      <c r="J10" s="116"/>
      <c r="K10" s="67"/>
      <c r="L10" s="117"/>
      <c r="M10" s="117"/>
      <c r="N10" s="117"/>
      <c r="O10" s="117"/>
      <c r="P10" s="117"/>
      <c r="Q10" s="117"/>
    </row>
    <row r="11" spans="1:17" s="118" customFormat="1" ht="13.5" customHeight="1">
      <c r="A11" s="143"/>
      <c r="B11" s="104" t="s">
        <v>31</v>
      </c>
      <c r="C11" s="39"/>
      <c r="D11" s="50">
        <v>115319</v>
      </c>
      <c r="E11" s="50">
        <v>75684419</v>
      </c>
      <c r="F11" s="80">
        <v>96515</v>
      </c>
      <c r="G11" s="80">
        <v>64846001</v>
      </c>
      <c r="H11" s="80">
        <v>6875</v>
      </c>
      <c r="I11" s="80">
        <v>5985584</v>
      </c>
      <c r="J11" s="116"/>
      <c r="K11" s="67"/>
      <c r="L11" s="117"/>
      <c r="M11" s="117"/>
      <c r="N11" s="117"/>
      <c r="O11" s="117"/>
      <c r="P11" s="117"/>
      <c r="Q11" s="117"/>
    </row>
    <row r="12" spans="1:17" s="60" customFormat="1" ht="13.5" customHeight="1">
      <c r="A12" s="143"/>
      <c r="B12" s="105" t="s">
        <v>32</v>
      </c>
      <c r="C12" s="40"/>
      <c r="D12" s="51">
        <v>66347</v>
      </c>
      <c r="E12" s="51">
        <v>44487145</v>
      </c>
      <c r="F12" s="82">
        <v>56071</v>
      </c>
      <c r="G12" s="82">
        <v>38585924</v>
      </c>
      <c r="H12" s="82">
        <v>3649</v>
      </c>
      <c r="I12" s="82">
        <v>3171564</v>
      </c>
      <c r="J12" s="119"/>
      <c r="K12" s="72"/>
      <c r="L12" s="73"/>
      <c r="M12" s="73"/>
      <c r="N12" s="73"/>
      <c r="O12" s="73"/>
      <c r="P12" s="73"/>
      <c r="Q12" s="73"/>
    </row>
    <row r="13" spans="1:17" ht="6" customHeight="1">
      <c r="A13" s="38"/>
      <c r="B13" s="105"/>
      <c r="C13" s="40"/>
      <c r="D13" s="51"/>
      <c r="E13" s="51"/>
      <c r="F13" s="82"/>
      <c r="G13" s="82"/>
      <c r="H13" s="82"/>
      <c r="I13" s="82"/>
      <c r="J13" s="21"/>
      <c r="K13" s="38"/>
      <c r="L13" s="81"/>
      <c r="M13" s="81"/>
      <c r="N13" s="81"/>
      <c r="O13" s="81"/>
      <c r="P13" s="81"/>
      <c r="Q13" s="81"/>
    </row>
    <row r="14" spans="1:17" s="118" customFormat="1" ht="13.5" customHeight="1">
      <c r="A14" s="143">
        <v>24</v>
      </c>
      <c r="B14" s="104" t="s">
        <v>37</v>
      </c>
      <c r="C14" s="39"/>
      <c r="D14" s="80">
        <v>188825</v>
      </c>
      <c r="E14" s="80">
        <v>125492056</v>
      </c>
      <c r="F14" s="80">
        <v>161981</v>
      </c>
      <c r="G14" s="80">
        <v>109808878</v>
      </c>
      <c r="H14" s="80">
        <v>10260</v>
      </c>
      <c r="I14" s="80">
        <v>8886336</v>
      </c>
      <c r="J14" s="116"/>
      <c r="K14" s="67"/>
      <c r="L14" s="117"/>
      <c r="M14" s="117"/>
      <c r="N14" s="117"/>
      <c r="O14" s="117"/>
      <c r="P14" s="117"/>
      <c r="Q14" s="117"/>
    </row>
    <row r="15" spans="1:17" s="118" customFormat="1" ht="13.5" customHeight="1">
      <c r="A15" s="143"/>
      <c r="B15" s="104" t="s">
        <v>31</v>
      </c>
      <c r="C15" s="39"/>
      <c r="D15" s="50">
        <v>119990</v>
      </c>
      <c r="E15" s="50">
        <v>79121360</v>
      </c>
      <c r="F15" s="80">
        <v>102514</v>
      </c>
      <c r="G15" s="80">
        <v>68896847</v>
      </c>
      <c r="H15" s="80">
        <v>6735</v>
      </c>
      <c r="I15" s="80">
        <v>5839815</v>
      </c>
      <c r="J15" s="116"/>
      <c r="K15" s="67"/>
      <c r="L15" s="117"/>
      <c r="M15" s="117"/>
      <c r="N15" s="117"/>
      <c r="O15" s="117"/>
      <c r="P15" s="117"/>
      <c r="Q15" s="117"/>
    </row>
    <row r="16" spans="1:17" s="60" customFormat="1" ht="13.5" customHeight="1">
      <c r="A16" s="143"/>
      <c r="B16" s="105" t="s">
        <v>32</v>
      </c>
      <c r="C16" s="40"/>
      <c r="D16" s="51">
        <v>68835</v>
      </c>
      <c r="E16" s="51">
        <v>46370696</v>
      </c>
      <c r="F16" s="82">
        <v>59467</v>
      </c>
      <c r="G16" s="82">
        <v>40912031</v>
      </c>
      <c r="H16" s="82">
        <v>3525</v>
      </c>
      <c r="I16" s="82">
        <v>3046521</v>
      </c>
      <c r="J16" s="119"/>
      <c r="K16" s="72"/>
      <c r="L16" s="73"/>
      <c r="M16" s="73"/>
      <c r="N16" s="73"/>
      <c r="O16" s="73"/>
      <c r="P16" s="73"/>
      <c r="Q16" s="73"/>
    </row>
    <row r="17" spans="1:17" ht="6" customHeight="1">
      <c r="A17" s="38"/>
      <c r="B17" s="105"/>
      <c r="C17" s="40"/>
      <c r="D17" s="51"/>
      <c r="E17" s="51"/>
      <c r="F17" s="82"/>
      <c r="G17" s="82"/>
      <c r="H17" s="82"/>
      <c r="I17" s="82"/>
      <c r="J17" s="21"/>
      <c r="K17" s="38"/>
      <c r="L17" s="81"/>
      <c r="M17" s="81"/>
      <c r="N17" s="81"/>
      <c r="O17" s="81"/>
      <c r="P17" s="81"/>
      <c r="Q17" s="81"/>
    </row>
    <row r="18" spans="1:17" s="118" customFormat="1" ht="13.5" customHeight="1">
      <c r="A18" s="143">
        <v>25</v>
      </c>
      <c r="B18" s="104" t="s">
        <v>37</v>
      </c>
      <c r="C18" s="39"/>
      <c r="D18" s="80">
        <f aca="true" t="shared" si="0" ref="D18:I18">SUM(D19:D20)</f>
        <v>195607</v>
      </c>
      <c r="E18" s="80">
        <f t="shared" si="0"/>
        <v>130620183</v>
      </c>
      <c r="F18" s="80">
        <f t="shared" si="0"/>
        <v>170277</v>
      </c>
      <c r="G18" s="80">
        <f t="shared" si="0"/>
        <v>115547602</v>
      </c>
      <c r="H18" s="80">
        <f t="shared" si="0"/>
        <v>10477</v>
      </c>
      <c r="I18" s="80">
        <f t="shared" si="0"/>
        <v>9046081</v>
      </c>
      <c r="J18" s="116"/>
      <c r="K18" s="67"/>
      <c r="L18" s="117"/>
      <c r="M18" s="117"/>
      <c r="N18" s="117"/>
      <c r="O18" s="117"/>
      <c r="P18" s="117"/>
      <c r="Q18" s="117"/>
    </row>
    <row r="19" spans="1:17" s="118" customFormat="1" ht="13.5" customHeight="1">
      <c r="A19" s="143"/>
      <c r="B19" s="104" t="s">
        <v>31</v>
      </c>
      <c r="C19" s="39"/>
      <c r="D19" s="50">
        <f>SUM(F19,H19,D38,F38,H38,D57,F57)</f>
        <v>124416</v>
      </c>
      <c r="E19" s="50">
        <f>SUM(G19,I19,E38,G38,I38,E57,G57)</f>
        <v>82432898</v>
      </c>
      <c r="F19" s="80">
        <v>107922</v>
      </c>
      <c r="G19" s="80">
        <v>72628922</v>
      </c>
      <c r="H19" s="80">
        <v>6890</v>
      </c>
      <c r="I19" s="80">
        <v>5951086</v>
      </c>
      <c r="J19" s="116"/>
      <c r="K19" s="67"/>
      <c r="L19" s="117"/>
      <c r="M19" s="117"/>
      <c r="N19" s="117"/>
      <c r="O19" s="117"/>
      <c r="P19" s="117"/>
      <c r="Q19" s="117"/>
    </row>
    <row r="20" spans="1:17" s="60" customFormat="1" ht="13.5" customHeight="1">
      <c r="A20" s="143"/>
      <c r="B20" s="105" t="s">
        <v>32</v>
      </c>
      <c r="C20" s="40"/>
      <c r="D20" s="50">
        <f>SUM(F20,H20,D39,F39,H39,D58,F58)</f>
        <v>71191</v>
      </c>
      <c r="E20" s="50">
        <f>SUM(G20,I20,E39,G39,I39,E58,G58)</f>
        <v>48187285</v>
      </c>
      <c r="F20" s="80">
        <v>62355</v>
      </c>
      <c r="G20" s="80">
        <v>42918680</v>
      </c>
      <c r="H20" s="82">
        <v>3587</v>
      </c>
      <c r="I20" s="82">
        <v>3094995</v>
      </c>
      <c r="J20" s="119"/>
      <c r="K20" s="72"/>
      <c r="L20" s="73"/>
      <c r="M20" s="73"/>
      <c r="N20" s="73"/>
      <c r="O20" s="73"/>
      <c r="P20" s="73"/>
      <c r="Q20" s="73"/>
    </row>
    <row r="21" spans="1:17" ht="6" customHeight="1">
      <c r="A21" s="38"/>
      <c r="B21" s="105"/>
      <c r="C21" s="40"/>
      <c r="D21" s="51"/>
      <c r="E21" s="51"/>
      <c r="F21" s="82"/>
      <c r="G21" s="82"/>
      <c r="H21" s="82"/>
      <c r="I21" s="82"/>
      <c r="J21" s="21"/>
      <c r="K21" s="38"/>
      <c r="L21" s="81"/>
      <c r="M21" s="81"/>
      <c r="N21" s="81"/>
      <c r="O21" s="81"/>
      <c r="P21" s="81"/>
      <c r="Q21" s="81"/>
    </row>
    <row r="22" spans="1:17" s="118" customFormat="1" ht="13.5" customHeight="1">
      <c r="A22" s="171">
        <v>26</v>
      </c>
      <c r="B22" s="114" t="s">
        <v>37</v>
      </c>
      <c r="C22" s="115"/>
      <c r="D22" s="132">
        <v>192697</v>
      </c>
      <c r="E22" s="132">
        <v>125893097</v>
      </c>
      <c r="F22" s="132">
        <v>178012</v>
      </c>
      <c r="G22" s="132">
        <v>119248011</v>
      </c>
      <c r="H22" s="132">
        <v>1790</v>
      </c>
      <c r="I22" s="132">
        <v>1491843</v>
      </c>
      <c r="J22" s="116"/>
      <c r="K22" s="67"/>
      <c r="L22" s="117"/>
      <c r="M22" s="117"/>
      <c r="N22" s="117"/>
      <c r="O22" s="117"/>
      <c r="P22" s="117"/>
      <c r="Q22" s="117"/>
    </row>
    <row r="23" spans="1:17" s="118" customFormat="1" ht="13.5" customHeight="1">
      <c r="A23" s="171"/>
      <c r="B23" s="114" t="s">
        <v>31</v>
      </c>
      <c r="C23" s="115"/>
      <c r="D23" s="126">
        <v>122420</v>
      </c>
      <c r="E23" s="126">
        <v>79335652</v>
      </c>
      <c r="F23" s="132">
        <v>113010</v>
      </c>
      <c r="G23" s="132">
        <v>75113965</v>
      </c>
      <c r="H23" s="132">
        <v>1126</v>
      </c>
      <c r="I23" s="132">
        <v>940449</v>
      </c>
      <c r="J23" s="116"/>
      <c r="K23" s="67"/>
      <c r="L23" s="117"/>
      <c r="M23" s="117"/>
      <c r="N23" s="117"/>
      <c r="O23" s="117"/>
      <c r="P23" s="117"/>
      <c r="Q23" s="117"/>
    </row>
    <row r="24" spans="1:17" s="60" customFormat="1" ht="13.5" customHeight="1">
      <c r="A24" s="171"/>
      <c r="B24" s="106" t="s">
        <v>32</v>
      </c>
      <c r="C24" s="22"/>
      <c r="D24" s="126">
        <v>70277</v>
      </c>
      <c r="E24" s="126">
        <v>46557445</v>
      </c>
      <c r="F24" s="132">
        <v>65002</v>
      </c>
      <c r="G24" s="132">
        <v>44134046</v>
      </c>
      <c r="H24" s="133">
        <v>664</v>
      </c>
      <c r="I24" s="133">
        <v>551394</v>
      </c>
      <c r="J24" s="119"/>
      <c r="K24" s="72"/>
      <c r="L24" s="73"/>
      <c r="M24" s="73"/>
      <c r="N24" s="73"/>
      <c r="O24" s="73"/>
      <c r="P24" s="73"/>
      <c r="Q24" s="73"/>
    </row>
    <row r="25" spans="1:19" ht="6.75" customHeight="1" thickBot="1">
      <c r="A25" s="53"/>
      <c r="B25" s="110"/>
      <c r="C25" s="92"/>
      <c r="D25" s="84"/>
      <c r="E25" s="84"/>
      <c r="F25" s="84"/>
      <c r="G25" s="84"/>
      <c r="H25" s="84"/>
      <c r="I25" s="93"/>
      <c r="J25" s="85"/>
      <c r="K25" s="86"/>
      <c r="L25" s="45"/>
      <c r="M25" s="45"/>
      <c r="N25" s="45"/>
      <c r="O25" s="45"/>
      <c r="P25" s="45"/>
      <c r="Q25" s="45"/>
      <c r="R25" s="87"/>
      <c r="S25" s="87"/>
    </row>
    <row r="26" spans="1:17" ht="14.25" customHeight="1" thickTop="1">
      <c r="A26" s="157" t="s">
        <v>17</v>
      </c>
      <c r="B26" s="157"/>
      <c r="C26" s="98"/>
      <c r="D26" s="152" t="s">
        <v>8</v>
      </c>
      <c r="E26" s="177"/>
      <c r="F26" s="178" t="s">
        <v>9</v>
      </c>
      <c r="G26" s="178"/>
      <c r="H26" s="177" t="s">
        <v>10</v>
      </c>
      <c r="I26" s="151"/>
      <c r="J26" s="75"/>
      <c r="K26" s="76"/>
      <c r="L26" s="45"/>
      <c r="M26" s="45"/>
      <c r="N26" s="45"/>
      <c r="O26" s="45"/>
      <c r="P26" s="45"/>
      <c r="Q26" s="45"/>
    </row>
    <row r="27" spans="1:17" ht="15.75" customHeight="1">
      <c r="A27" s="158"/>
      <c r="B27" s="158"/>
      <c r="C27" s="99"/>
      <c r="D27" s="111" t="s">
        <v>4</v>
      </c>
      <c r="E27" s="48" t="s">
        <v>14</v>
      </c>
      <c r="F27" s="77" t="s">
        <v>4</v>
      </c>
      <c r="G27" s="62" t="s">
        <v>14</v>
      </c>
      <c r="H27" s="77" t="s">
        <v>4</v>
      </c>
      <c r="I27" s="31" t="s">
        <v>14</v>
      </c>
      <c r="J27" s="21"/>
      <c r="K27" s="38"/>
      <c r="L27" s="38"/>
      <c r="M27" s="49"/>
      <c r="N27" s="38"/>
      <c r="O27" s="38"/>
      <c r="P27" s="38"/>
      <c r="Q27" s="38"/>
    </row>
    <row r="28" spans="1:17" ht="9.75" customHeight="1">
      <c r="A28" s="78"/>
      <c r="B28" s="109"/>
      <c r="C28" s="30"/>
      <c r="D28" s="36" t="s">
        <v>0</v>
      </c>
      <c r="E28" s="36" t="s">
        <v>2</v>
      </c>
      <c r="F28" s="36" t="s">
        <v>0</v>
      </c>
      <c r="G28" s="36" t="s">
        <v>2</v>
      </c>
      <c r="H28" s="36" t="s">
        <v>0</v>
      </c>
      <c r="I28" s="36" t="s">
        <v>2</v>
      </c>
      <c r="J28" s="45"/>
      <c r="K28" s="79"/>
      <c r="L28" s="37"/>
      <c r="M28" s="37"/>
      <c r="N28" s="37"/>
      <c r="O28" s="37"/>
      <c r="P28" s="37"/>
      <c r="Q28" s="37"/>
    </row>
    <row r="29" spans="1:17" ht="13.5" customHeight="1">
      <c r="A29" s="143" t="s">
        <v>45</v>
      </c>
      <c r="B29" s="113" t="s">
        <v>37</v>
      </c>
      <c r="C29" s="83"/>
      <c r="D29" s="120">
        <v>1584</v>
      </c>
      <c r="E29" s="120">
        <v>1175823</v>
      </c>
      <c r="F29" s="120">
        <v>10093</v>
      </c>
      <c r="G29" s="120">
        <v>4651785</v>
      </c>
      <c r="H29" s="120">
        <v>6221</v>
      </c>
      <c r="I29" s="120">
        <v>1282448</v>
      </c>
      <c r="J29" s="21"/>
      <c r="K29" s="38"/>
      <c r="L29" s="81"/>
      <c r="M29" s="81"/>
      <c r="N29" s="81"/>
      <c r="O29" s="81"/>
      <c r="P29" s="81"/>
      <c r="Q29" s="81"/>
    </row>
    <row r="30" spans="1:17" s="118" customFormat="1" ht="13.5" customHeight="1">
      <c r="A30" s="143"/>
      <c r="B30" s="104" t="s">
        <v>31</v>
      </c>
      <c r="C30" s="39"/>
      <c r="D30" s="80">
        <v>961</v>
      </c>
      <c r="E30" s="80">
        <v>719520</v>
      </c>
      <c r="F30" s="80">
        <v>6560</v>
      </c>
      <c r="G30" s="80">
        <v>3014998</v>
      </c>
      <c r="H30" s="80">
        <v>4016</v>
      </c>
      <c r="I30" s="80">
        <v>835723</v>
      </c>
      <c r="J30" s="116"/>
      <c r="K30" s="67"/>
      <c r="L30" s="117"/>
      <c r="M30" s="117"/>
      <c r="N30" s="117"/>
      <c r="O30" s="117"/>
      <c r="P30" s="117"/>
      <c r="Q30" s="117"/>
    </row>
    <row r="31" spans="1:17" s="60" customFormat="1" ht="13.5" customHeight="1">
      <c r="A31" s="143"/>
      <c r="B31" s="105" t="s">
        <v>32</v>
      </c>
      <c r="C31" s="40"/>
      <c r="D31" s="82">
        <v>623</v>
      </c>
      <c r="E31" s="82">
        <v>456303</v>
      </c>
      <c r="F31" s="82">
        <v>3533</v>
      </c>
      <c r="G31" s="82">
        <v>1636787</v>
      </c>
      <c r="H31" s="82">
        <v>2205</v>
      </c>
      <c r="I31" s="82">
        <v>446725</v>
      </c>
      <c r="J31" s="119"/>
      <c r="K31" s="72"/>
      <c r="L31" s="73"/>
      <c r="M31" s="73"/>
      <c r="N31" s="73"/>
      <c r="O31" s="73"/>
      <c r="P31" s="73"/>
      <c r="Q31" s="73"/>
    </row>
    <row r="32" spans="1:17" ht="6" customHeight="1">
      <c r="A32" s="38"/>
      <c r="B32" s="105"/>
      <c r="C32" s="40"/>
      <c r="D32" s="82"/>
      <c r="E32" s="82"/>
      <c r="F32" s="82"/>
      <c r="G32" s="82"/>
      <c r="H32" s="82"/>
      <c r="I32" s="82"/>
      <c r="J32" s="21"/>
      <c r="K32" s="38"/>
      <c r="L32" s="81"/>
      <c r="M32" s="81"/>
      <c r="N32" s="81"/>
      <c r="O32" s="81"/>
      <c r="P32" s="81"/>
      <c r="Q32" s="81"/>
    </row>
    <row r="33" spans="1:17" ht="13.5" customHeight="1">
      <c r="A33" s="143">
        <v>24</v>
      </c>
      <c r="B33" s="113" t="s">
        <v>37</v>
      </c>
      <c r="C33" s="83"/>
      <c r="D33" s="120">
        <v>1317</v>
      </c>
      <c r="E33" s="120">
        <v>1038148</v>
      </c>
      <c r="F33" s="120">
        <v>8908</v>
      </c>
      <c r="G33" s="120">
        <v>4110319</v>
      </c>
      <c r="H33" s="120">
        <v>5758</v>
      </c>
      <c r="I33" s="120">
        <v>1216792</v>
      </c>
      <c r="J33" s="21"/>
      <c r="K33" s="38"/>
      <c r="L33" s="81"/>
      <c r="M33" s="81"/>
      <c r="N33" s="81"/>
      <c r="O33" s="81"/>
      <c r="P33" s="81"/>
      <c r="Q33" s="81"/>
    </row>
    <row r="34" spans="1:17" s="118" customFormat="1" ht="13.5" customHeight="1">
      <c r="A34" s="143"/>
      <c r="B34" s="104" t="s">
        <v>31</v>
      </c>
      <c r="C34" s="39"/>
      <c r="D34" s="80">
        <v>801</v>
      </c>
      <c r="E34" s="80">
        <v>635360</v>
      </c>
      <c r="F34" s="80">
        <v>5838</v>
      </c>
      <c r="G34" s="80">
        <v>2686788</v>
      </c>
      <c r="H34" s="80">
        <v>3738</v>
      </c>
      <c r="I34" s="80">
        <v>800760</v>
      </c>
      <c r="J34" s="116"/>
      <c r="K34" s="67"/>
      <c r="L34" s="117"/>
      <c r="M34" s="117"/>
      <c r="N34" s="117"/>
      <c r="O34" s="117"/>
      <c r="P34" s="117"/>
      <c r="Q34" s="117"/>
    </row>
    <row r="35" spans="1:17" s="60" customFormat="1" ht="13.5" customHeight="1">
      <c r="A35" s="143"/>
      <c r="B35" s="105" t="s">
        <v>32</v>
      </c>
      <c r="C35" s="40"/>
      <c r="D35" s="82">
        <v>516</v>
      </c>
      <c r="E35" s="82">
        <v>402788</v>
      </c>
      <c r="F35" s="82">
        <v>3070</v>
      </c>
      <c r="G35" s="82">
        <v>1423531</v>
      </c>
      <c r="H35" s="82">
        <v>2020</v>
      </c>
      <c r="I35" s="82">
        <v>416032</v>
      </c>
      <c r="J35" s="119"/>
      <c r="K35" s="72"/>
      <c r="L35" s="73"/>
      <c r="M35" s="73"/>
      <c r="N35" s="73"/>
      <c r="O35" s="73"/>
      <c r="P35" s="73"/>
      <c r="Q35" s="73"/>
    </row>
    <row r="36" spans="1:17" ht="6" customHeight="1">
      <c r="A36" s="38"/>
      <c r="B36" s="105"/>
      <c r="C36" s="40"/>
      <c r="D36" s="82"/>
      <c r="E36" s="82"/>
      <c r="F36" s="82"/>
      <c r="G36" s="82"/>
      <c r="H36" s="82"/>
      <c r="I36" s="82"/>
      <c r="J36" s="21"/>
      <c r="K36" s="38"/>
      <c r="L36" s="81"/>
      <c r="M36" s="81"/>
      <c r="N36" s="81"/>
      <c r="O36" s="81"/>
      <c r="P36" s="81"/>
      <c r="Q36" s="81"/>
    </row>
    <row r="37" spans="1:17" ht="13.5" customHeight="1">
      <c r="A37" s="143">
        <v>25</v>
      </c>
      <c r="B37" s="113" t="s">
        <v>37</v>
      </c>
      <c r="C37" s="83"/>
      <c r="D37" s="120">
        <f aca="true" t="shared" si="1" ref="D37:I37">SUM(D38:D39)</f>
        <v>1280</v>
      </c>
      <c r="E37" s="120">
        <f t="shared" si="1"/>
        <v>902885</v>
      </c>
      <c r="F37" s="120">
        <f t="shared" si="1"/>
        <v>7994</v>
      </c>
      <c r="G37" s="120">
        <f t="shared" si="1"/>
        <v>3688847</v>
      </c>
      <c r="H37" s="120">
        <f t="shared" si="1"/>
        <v>5037</v>
      </c>
      <c r="I37" s="120">
        <f t="shared" si="1"/>
        <v>1041898</v>
      </c>
      <c r="J37" s="21"/>
      <c r="K37" s="38"/>
      <c r="L37" s="81"/>
      <c r="M37" s="81"/>
      <c r="N37" s="81"/>
      <c r="O37" s="81"/>
      <c r="P37" s="81"/>
      <c r="Q37" s="81"/>
    </row>
    <row r="38" spans="1:17" s="118" customFormat="1" ht="13.5" customHeight="1">
      <c r="A38" s="143"/>
      <c r="B38" s="104" t="s">
        <v>31</v>
      </c>
      <c r="C38" s="39"/>
      <c r="D38" s="80">
        <v>778</v>
      </c>
      <c r="E38" s="80">
        <v>514548</v>
      </c>
      <c r="F38" s="80">
        <v>5257</v>
      </c>
      <c r="G38" s="80">
        <v>2419809</v>
      </c>
      <c r="H38" s="80">
        <v>3240</v>
      </c>
      <c r="I38" s="80">
        <v>679708</v>
      </c>
      <c r="J38" s="116"/>
      <c r="K38" s="67"/>
      <c r="L38" s="117"/>
      <c r="M38" s="117"/>
      <c r="N38" s="117"/>
      <c r="O38" s="117"/>
      <c r="P38" s="117"/>
      <c r="Q38" s="117"/>
    </row>
    <row r="39" spans="1:17" s="60" customFormat="1" ht="13.5" customHeight="1">
      <c r="A39" s="143"/>
      <c r="B39" s="105" t="s">
        <v>32</v>
      </c>
      <c r="C39" s="40"/>
      <c r="D39" s="82">
        <v>502</v>
      </c>
      <c r="E39" s="82">
        <v>388337</v>
      </c>
      <c r="F39" s="82">
        <v>2737</v>
      </c>
      <c r="G39" s="82">
        <v>1269038</v>
      </c>
      <c r="H39" s="82">
        <v>1797</v>
      </c>
      <c r="I39" s="82">
        <v>362190</v>
      </c>
      <c r="J39" s="119"/>
      <c r="K39" s="72"/>
      <c r="L39" s="73"/>
      <c r="M39" s="73"/>
      <c r="N39" s="73"/>
      <c r="O39" s="73"/>
      <c r="P39" s="73"/>
      <c r="Q39" s="73"/>
    </row>
    <row r="40" spans="1:17" ht="6" customHeight="1">
      <c r="A40" s="38"/>
      <c r="B40" s="105"/>
      <c r="C40" s="40"/>
      <c r="D40" s="82"/>
      <c r="E40" s="82"/>
      <c r="F40" s="82"/>
      <c r="G40" s="82"/>
      <c r="H40" s="82"/>
      <c r="I40" s="82"/>
      <c r="J40" s="21"/>
      <c r="K40" s="38"/>
      <c r="L40" s="81"/>
      <c r="M40" s="81"/>
      <c r="N40" s="81"/>
      <c r="O40" s="81"/>
      <c r="P40" s="81"/>
      <c r="Q40" s="81"/>
    </row>
    <row r="41" spans="1:17" ht="13.5" customHeight="1">
      <c r="A41" s="171">
        <v>26</v>
      </c>
      <c r="B41" s="107" t="s">
        <v>37</v>
      </c>
      <c r="C41" s="24"/>
      <c r="D41" s="134">
        <v>1082</v>
      </c>
      <c r="E41" s="134">
        <v>837817</v>
      </c>
      <c r="F41" s="134">
        <v>6826</v>
      </c>
      <c r="G41" s="134">
        <v>3113922</v>
      </c>
      <c r="H41" s="134">
        <v>4498</v>
      </c>
      <c r="I41" s="134">
        <v>919845</v>
      </c>
      <c r="J41" s="21"/>
      <c r="K41" s="38"/>
      <c r="L41" s="81"/>
      <c r="M41" s="81"/>
      <c r="N41" s="81"/>
      <c r="O41" s="81"/>
      <c r="P41" s="81"/>
      <c r="Q41" s="81"/>
    </row>
    <row r="42" spans="1:17" s="118" customFormat="1" ht="13.5" customHeight="1">
      <c r="A42" s="171"/>
      <c r="B42" s="114" t="s">
        <v>31</v>
      </c>
      <c r="C42" s="115"/>
      <c r="D42" s="132">
        <v>641</v>
      </c>
      <c r="E42" s="132">
        <v>504821</v>
      </c>
      <c r="F42" s="132">
        <v>4468</v>
      </c>
      <c r="G42" s="132">
        <v>2034699</v>
      </c>
      <c r="H42" s="132">
        <v>2875</v>
      </c>
      <c r="I42" s="132">
        <v>597407</v>
      </c>
      <c r="J42" s="116"/>
      <c r="K42" s="67"/>
      <c r="L42" s="117"/>
      <c r="M42" s="117"/>
      <c r="N42" s="117"/>
      <c r="O42" s="117"/>
      <c r="P42" s="117"/>
      <c r="Q42" s="117"/>
    </row>
    <row r="43" spans="1:17" s="60" customFormat="1" ht="13.5" customHeight="1">
      <c r="A43" s="171"/>
      <c r="B43" s="106" t="s">
        <v>32</v>
      </c>
      <c r="C43" s="22"/>
      <c r="D43" s="133">
        <v>441</v>
      </c>
      <c r="E43" s="133">
        <v>332996</v>
      </c>
      <c r="F43" s="133">
        <v>2358</v>
      </c>
      <c r="G43" s="133">
        <v>1079223</v>
      </c>
      <c r="H43" s="133">
        <v>1623</v>
      </c>
      <c r="I43" s="133">
        <v>322438</v>
      </c>
      <c r="J43" s="119"/>
      <c r="K43" s="72"/>
      <c r="L43" s="73"/>
      <c r="M43" s="73"/>
      <c r="N43" s="73"/>
      <c r="O43" s="73"/>
      <c r="P43" s="73"/>
      <c r="Q43" s="73"/>
    </row>
    <row r="44" spans="1:19" ht="6.75" customHeight="1" thickBot="1">
      <c r="A44" s="53"/>
      <c r="B44" s="102"/>
      <c r="C44" s="112"/>
      <c r="D44" s="84"/>
      <c r="E44" s="84"/>
      <c r="F44" s="84"/>
      <c r="G44" s="84"/>
      <c r="H44" s="84"/>
      <c r="I44" s="81"/>
      <c r="J44" s="85"/>
      <c r="K44" s="86"/>
      <c r="L44" s="45"/>
      <c r="M44" s="45"/>
      <c r="N44" s="45"/>
      <c r="O44" s="45"/>
      <c r="P44" s="45"/>
      <c r="Q44" s="45"/>
      <c r="R44" s="87"/>
      <c r="S44" s="87"/>
    </row>
    <row r="45" spans="1:17" ht="14.25" customHeight="1" thickTop="1">
      <c r="A45" s="157" t="s">
        <v>17</v>
      </c>
      <c r="B45" s="157"/>
      <c r="C45" s="98"/>
      <c r="D45" s="152" t="s">
        <v>11</v>
      </c>
      <c r="E45" s="178"/>
      <c r="F45" s="178" t="s">
        <v>12</v>
      </c>
      <c r="G45" s="177"/>
      <c r="H45" s="177" t="s">
        <v>13</v>
      </c>
      <c r="I45" s="151"/>
      <c r="J45" s="75"/>
      <c r="K45" s="76"/>
      <c r="L45" s="45"/>
      <c r="M45" s="45"/>
      <c r="N45" s="45"/>
      <c r="O45" s="45"/>
      <c r="P45" s="45"/>
      <c r="Q45" s="45"/>
    </row>
    <row r="46" spans="1:17" ht="15.75" customHeight="1">
      <c r="A46" s="158"/>
      <c r="B46" s="158"/>
      <c r="C46" s="99"/>
      <c r="D46" s="111" t="s">
        <v>4</v>
      </c>
      <c r="E46" s="62" t="s">
        <v>14</v>
      </c>
      <c r="F46" s="77" t="s">
        <v>4</v>
      </c>
      <c r="G46" s="88" t="s">
        <v>14</v>
      </c>
      <c r="H46" s="77" t="s">
        <v>40</v>
      </c>
      <c r="I46" s="89" t="s">
        <v>41</v>
      </c>
      <c r="J46" s="21"/>
      <c r="K46" s="38"/>
      <c r="L46" s="38"/>
      <c r="M46" s="49"/>
      <c r="N46" s="38"/>
      <c r="O46" s="38"/>
      <c r="P46" s="38"/>
      <c r="Q46" s="38"/>
    </row>
    <row r="47" spans="1:17" ht="9.75" customHeight="1">
      <c r="A47" s="78"/>
      <c r="B47" s="109"/>
      <c r="C47" s="30"/>
      <c r="D47" s="36" t="s">
        <v>0</v>
      </c>
      <c r="E47" s="36" t="s">
        <v>2</v>
      </c>
      <c r="F47" s="36" t="s">
        <v>0</v>
      </c>
      <c r="G47" s="36" t="s">
        <v>2</v>
      </c>
      <c r="H47" s="36" t="s">
        <v>0</v>
      </c>
      <c r="I47" s="36" t="s">
        <v>2</v>
      </c>
      <c r="J47" s="45"/>
      <c r="K47" s="79"/>
      <c r="L47" s="37"/>
      <c r="M47" s="37"/>
      <c r="N47" s="37"/>
      <c r="O47" s="37"/>
      <c r="P47" s="37"/>
      <c r="Q47" s="37"/>
    </row>
    <row r="48" spans="1:17" s="118" customFormat="1" ht="13.5" customHeight="1">
      <c r="A48" s="143" t="s">
        <v>45</v>
      </c>
      <c r="B48" s="104" t="s">
        <v>37</v>
      </c>
      <c r="C48" s="39"/>
      <c r="D48" s="80">
        <v>424</v>
      </c>
      <c r="E48" s="80">
        <v>365059</v>
      </c>
      <c r="F48" s="80">
        <v>234</v>
      </c>
      <c r="G48" s="90">
        <v>107376</v>
      </c>
      <c r="H48" s="80">
        <v>226</v>
      </c>
      <c r="I48" s="80">
        <v>31879</v>
      </c>
      <c r="J48" s="116"/>
      <c r="K48" s="67"/>
      <c r="L48" s="117"/>
      <c r="M48" s="117"/>
      <c r="N48" s="117"/>
      <c r="O48" s="117"/>
      <c r="P48" s="117"/>
      <c r="Q48" s="117"/>
    </row>
    <row r="49" spans="1:17" s="118" customFormat="1" ht="13.5" customHeight="1">
      <c r="A49" s="143"/>
      <c r="B49" s="104" t="s">
        <v>31</v>
      </c>
      <c r="C49" s="39"/>
      <c r="D49" s="80">
        <v>259</v>
      </c>
      <c r="E49" s="80">
        <v>222467</v>
      </c>
      <c r="F49" s="80">
        <v>133</v>
      </c>
      <c r="G49" s="90">
        <v>60126</v>
      </c>
      <c r="H49" s="80">
        <v>141</v>
      </c>
      <c r="I49" s="80">
        <v>20062</v>
      </c>
      <c r="J49" s="116"/>
      <c r="K49" s="67"/>
      <c r="L49" s="117"/>
      <c r="M49" s="117"/>
      <c r="N49" s="117"/>
      <c r="O49" s="117"/>
      <c r="P49" s="117"/>
      <c r="Q49" s="117"/>
    </row>
    <row r="50" spans="1:17" s="60" customFormat="1" ht="13.5" customHeight="1">
      <c r="A50" s="143"/>
      <c r="B50" s="105" t="s">
        <v>32</v>
      </c>
      <c r="C50" s="40"/>
      <c r="D50" s="82">
        <v>165</v>
      </c>
      <c r="E50" s="82">
        <v>142592</v>
      </c>
      <c r="F50" s="82">
        <v>101</v>
      </c>
      <c r="G50" s="91">
        <v>47250</v>
      </c>
      <c r="H50" s="82">
        <v>85</v>
      </c>
      <c r="I50" s="82">
        <v>11817</v>
      </c>
      <c r="J50" s="119"/>
      <c r="K50" s="72"/>
      <c r="L50" s="73"/>
      <c r="M50" s="73"/>
      <c r="N50" s="73"/>
      <c r="O50" s="73"/>
      <c r="P50" s="73"/>
      <c r="Q50" s="73"/>
    </row>
    <row r="51" spans="1:17" ht="6" customHeight="1">
      <c r="A51" s="38"/>
      <c r="B51" s="113"/>
      <c r="C51" s="83"/>
      <c r="D51" s="82"/>
      <c r="E51" s="82"/>
      <c r="F51" s="82"/>
      <c r="G51" s="91"/>
      <c r="H51" s="82"/>
      <c r="I51" s="82"/>
      <c r="J51" s="21"/>
      <c r="K51" s="38"/>
      <c r="L51" s="81"/>
      <c r="M51" s="81"/>
      <c r="N51" s="81"/>
      <c r="O51" s="81"/>
      <c r="P51" s="81"/>
      <c r="Q51" s="81"/>
    </row>
    <row r="52" spans="1:17" s="118" customFormat="1" ht="13.5" customHeight="1">
      <c r="A52" s="143">
        <v>24</v>
      </c>
      <c r="B52" s="104" t="s">
        <v>37</v>
      </c>
      <c r="C52" s="39"/>
      <c r="D52" s="80">
        <v>391</v>
      </c>
      <c r="E52" s="80">
        <v>336028</v>
      </c>
      <c r="F52" s="80">
        <v>210</v>
      </c>
      <c r="G52" s="90">
        <v>95555</v>
      </c>
      <c r="H52" s="80">
        <v>204</v>
      </c>
      <c r="I52" s="80">
        <v>29565</v>
      </c>
      <c r="J52" s="116"/>
      <c r="K52" s="67"/>
      <c r="L52" s="117"/>
      <c r="M52" s="117"/>
      <c r="N52" s="117"/>
      <c r="O52" s="117"/>
      <c r="P52" s="117"/>
      <c r="Q52" s="117"/>
    </row>
    <row r="53" spans="1:17" s="118" customFormat="1" ht="13.5" customHeight="1">
      <c r="A53" s="143"/>
      <c r="B53" s="104" t="s">
        <v>31</v>
      </c>
      <c r="C53" s="39"/>
      <c r="D53" s="80">
        <v>241</v>
      </c>
      <c r="E53" s="80">
        <v>206847</v>
      </c>
      <c r="F53" s="80">
        <v>123</v>
      </c>
      <c r="G53" s="90">
        <v>54943</v>
      </c>
      <c r="H53" s="80">
        <v>136</v>
      </c>
      <c r="I53" s="80">
        <v>19063</v>
      </c>
      <c r="J53" s="116"/>
      <c r="K53" s="67"/>
      <c r="L53" s="117"/>
      <c r="M53" s="117"/>
      <c r="N53" s="117"/>
      <c r="O53" s="117"/>
      <c r="P53" s="117"/>
      <c r="Q53" s="117"/>
    </row>
    <row r="54" spans="1:17" s="60" customFormat="1" ht="13.5" customHeight="1">
      <c r="A54" s="143"/>
      <c r="B54" s="105" t="s">
        <v>32</v>
      </c>
      <c r="C54" s="40"/>
      <c r="D54" s="82">
        <v>150</v>
      </c>
      <c r="E54" s="82">
        <v>129181</v>
      </c>
      <c r="F54" s="82">
        <v>87</v>
      </c>
      <c r="G54" s="91">
        <v>40612</v>
      </c>
      <c r="H54" s="82">
        <v>68</v>
      </c>
      <c r="I54" s="82">
        <v>10502</v>
      </c>
      <c r="J54" s="119"/>
      <c r="K54" s="72"/>
      <c r="L54" s="73"/>
      <c r="M54" s="73"/>
      <c r="N54" s="73"/>
      <c r="O54" s="73"/>
      <c r="P54" s="73"/>
      <c r="Q54" s="73"/>
    </row>
    <row r="55" spans="1:17" ht="6" customHeight="1">
      <c r="A55" s="38"/>
      <c r="B55" s="113"/>
      <c r="C55" s="83"/>
      <c r="D55" s="82"/>
      <c r="E55" s="82"/>
      <c r="F55" s="82"/>
      <c r="G55" s="91"/>
      <c r="H55" s="82"/>
      <c r="I55" s="82"/>
      <c r="J55" s="21"/>
      <c r="K55" s="38"/>
      <c r="L55" s="81"/>
      <c r="M55" s="81"/>
      <c r="N55" s="81"/>
      <c r="O55" s="81"/>
      <c r="P55" s="81"/>
      <c r="Q55" s="81"/>
    </row>
    <row r="56" spans="1:17" s="118" customFormat="1" ht="13.5" customHeight="1">
      <c r="A56" s="143">
        <v>25</v>
      </c>
      <c r="B56" s="104" t="s">
        <v>37</v>
      </c>
      <c r="C56" s="39"/>
      <c r="D56" s="80">
        <f aca="true" t="shared" si="2" ref="D56:I56">SUM(D57:D58)</f>
        <v>365</v>
      </c>
      <c r="E56" s="80">
        <f t="shared" si="2"/>
        <v>312441</v>
      </c>
      <c r="F56" s="80">
        <f t="shared" si="2"/>
        <v>177</v>
      </c>
      <c r="G56" s="80">
        <f t="shared" si="2"/>
        <v>80429</v>
      </c>
      <c r="H56" s="80">
        <f t="shared" si="2"/>
        <v>198</v>
      </c>
      <c r="I56" s="80">
        <f t="shared" si="2"/>
        <v>28038</v>
      </c>
      <c r="J56" s="116"/>
      <c r="K56" s="67"/>
      <c r="L56" s="117"/>
      <c r="M56" s="117"/>
      <c r="N56" s="117"/>
      <c r="O56" s="117"/>
      <c r="P56" s="117"/>
      <c r="Q56" s="117"/>
    </row>
    <row r="57" spans="1:17" s="118" customFormat="1" ht="13.5" customHeight="1">
      <c r="A57" s="143"/>
      <c r="B57" s="104" t="s">
        <v>31</v>
      </c>
      <c r="C57" s="39"/>
      <c r="D57" s="80">
        <v>225</v>
      </c>
      <c r="E57" s="80">
        <v>192327</v>
      </c>
      <c r="F57" s="80">
        <v>104</v>
      </c>
      <c r="G57" s="90">
        <v>46498</v>
      </c>
      <c r="H57" s="80">
        <v>111</v>
      </c>
      <c r="I57" s="80">
        <v>15138</v>
      </c>
      <c r="J57" s="116"/>
      <c r="K57" s="67"/>
      <c r="L57" s="117"/>
      <c r="M57" s="117"/>
      <c r="N57" s="117"/>
      <c r="O57" s="117"/>
      <c r="P57" s="117"/>
      <c r="Q57" s="117"/>
    </row>
    <row r="58" spans="1:17" s="60" customFormat="1" ht="13.5" customHeight="1">
      <c r="A58" s="143"/>
      <c r="B58" s="105" t="s">
        <v>32</v>
      </c>
      <c r="C58" s="40"/>
      <c r="D58" s="82">
        <v>140</v>
      </c>
      <c r="E58" s="82">
        <v>120114</v>
      </c>
      <c r="F58" s="82">
        <v>73</v>
      </c>
      <c r="G58" s="91">
        <v>33931</v>
      </c>
      <c r="H58" s="82">
        <v>87</v>
      </c>
      <c r="I58" s="82">
        <v>12900</v>
      </c>
      <c r="J58" s="119"/>
      <c r="K58" s="72"/>
      <c r="L58" s="73"/>
      <c r="M58" s="73"/>
      <c r="N58" s="73"/>
      <c r="O58" s="73"/>
      <c r="P58" s="73"/>
      <c r="Q58" s="73"/>
    </row>
    <row r="59" spans="1:17" ht="6" customHeight="1">
      <c r="A59" s="38"/>
      <c r="B59" s="113"/>
      <c r="C59" s="83"/>
      <c r="D59" s="82"/>
      <c r="E59" s="82"/>
      <c r="F59" s="82"/>
      <c r="G59" s="91"/>
      <c r="H59" s="82"/>
      <c r="I59" s="82"/>
      <c r="J59" s="21"/>
      <c r="K59" s="38"/>
      <c r="L59" s="81"/>
      <c r="M59" s="81"/>
      <c r="N59" s="81"/>
      <c r="O59" s="81"/>
      <c r="P59" s="81"/>
      <c r="Q59" s="81"/>
    </row>
    <row r="60" spans="1:17" s="118" customFormat="1" ht="13.5" customHeight="1">
      <c r="A60" s="171">
        <v>26</v>
      </c>
      <c r="B60" s="114" t="s">
        <v>37</v>
      </c>
      <c r="C60" s="115"/>
      <c r="D60" s="132">
        <v>335</v>
      </c>
      <c r="E60" s="132">
        <v>212519</v>
      </c>
      <c r="F60" s="132">
        <v>154</v>
      </c>
      <c r="G60" s="132">
        <v>69140</v>
      </c>
      <c r="H60" s="132">
        <v>171</v>
      </c>
      <c r="I60" s="132">
        <v>24996</v>
      </c>
      <c r="J60" s="116"/>
      <c r="K60" s="67"/>
      <c r="L60" s="117"/>
      <c r="M60" s="117"/>
      <c r="N60" s="117"/>
      <c r="O60" s="117"/>
      <c r="P60" s="117"/>
      <c r="Q60" s="117"/>
    </row>
    <row r="61" spans="1:17" s="118" customFormat="1" ht="13.5" customHeight="1">
      <c r="A61" s="171"/>
      <c r="B61" s="114" t="s">
        <v>31</v>
      </c>
      <c r="C61" s="115"/>
      <c r="D61" s="132">
        <v>204</v>
      </c>
      <c r="E61" s="132">
        <v>102009</v>
      </c>
      <c r="F61" s="132">
        <v>96</v>
      </c>
      <c r="G61" s="135">
        <v>42302</v>
      </c>
      <c r="H61" s="132">
        <v>96</v>
      </c>
      <c r="I61" s="132">
        <v>13770</v>
      </c>
      <c r="J61" s="116"/>
      <c r="K61" s="67"/>
      <c r="L61" s="117"/>
      <c r="M61" s="117"/>
      <c r="N61" s="117"/>
      <c r="O61" s="117"/>
      <c r="P61" s="117"/>
      <c r="Q61" s="117"/>
    </row>
    <row r="62" spans="1:17" s="60" customFormat="1" ht="13.5" customHeight="1">
      <c r="A62" s="171"/>
      <c r="B62" s="106" t="s">
        <v>32</v>
      </c>
      <c r="C62" s="22"/>
      <c r="D62" s="133">
        <v>131</v>
      </c>
      <c r="E62" s="133">
        <v>110510</v>
      </c>
      <c r="F62" s="133">
        <v>58</v>
      </c>
      <c r="G62" s="136">
        <v>26838</v>
      </c>
      <c r="H62" s="133">
        <v>75</v>
      </c>
      <c r="I62" s="133">
        <v>11226</v>
      </c>
      <c r="J62" s="119"/>
      <c r="K62" s="72"/>
      <c r="L62" s="73"/>
      <c r="M62" s="73"/>
      <c r="N62" s="73"/>
      <c r="O62" s="73"/>
      <c r="P62" s="73"/>
      <c r="Q62" s="73"/>
    </row>
    <row r="63" spans="1:19" ht="6.75" customHeight="1">
      <c r="A63" s="53"/>
      <c r="B63" s="110"/>
      <c r="C63" s="92"/>
      <c r="D63" s="84"/>
      <c r="E63" s="84"/>
      <c r="F63" s="84"/>
      <c r="G63" s="84"/>
      <c r="H63" s="21"/>
      <c r="I63" s="93"/>
      <c r="J63" s="85"/>
      <c r="K63" s="86"/>
      <c r="L63" s="45"/>
      <c r="M63" s="45"/>
      <c r="N63" s="45"/>
      <c r="O63" s="45"/>
      <c r="P63" s="45"/>
      <c r="Q63" s="45"/>
      <c r="R63" s="87"/>
      <c r="S63" s="87"/>
    </row>
    <row r="64" spans="1:17" s="45" customFormat="1" ht="15" customHeight="1">
      <c r="A64" s="54" t="s">
        <v>39</v>
      </c>
      <c r="B64" s="94"/>
      <c r="C64" s="94"/>
      <c r="D64" s="28"/>
      <c r="E64" s="32"/>
      <c r="F64" s="28"/>
      <c r="G64" s="69"/>
      <c r="H64" s="95"/>
      <c r="I64" s="69" t="s">
        <v>42</v>
      </c>
      <c r="J64" s="21"/>
      <c r="K64" s="38"/>
      <c r="L64" s="38"/>
      <c r="M64" s="49"/>
      <c r="N64" s="38"/>
      <c r="O64" s="38"/>
      <c r="P64" s="38"/>
      <c r="Q64" s="38"/>
    </row>
    <row r="65" spans="1:17" s="45" customFormat="1" ht="15" customHeight="1">
      <c r="A65" s="54" t="s">
        <v>34</v>
      </c>
      <c r="B65" s="79"/>
      <c r="C65" s="79"/>
      <c r="D65" s="37"/>
      <c r="E65" s="37"/>
      <c r="F65" s="37"/>
      <c r="G65" s="96"/>
      <c r="H65" s="96"/>
      <c r="I65" s="96"/>
      <c r="K65" s="79"/>
      <c r="L65" s="37"/>
      <c r="M65" s="37"/>
      <c r="N65" s="37"/>
      <c r="O65" s="37"/>
      <c r="P65" s="37"/>
      <c r="Q65" s="37"/>
    </row>
    <row r="66" spans="1:17" s="45" customFormat="1" ht="15" customHeight="1">
      <c r="A66" s="21"/>
      <c r="B66" s="38"/>
      <c r="C66" s="38"/>
      <c r="D66" s="81"/>
      <c r="E66" s="81"/>
      <c r="F66" s="81"/>
      <c r="G66" s="81"/>
      <c r="H66" s="81"/>
      <c r="I66" s="81"/>
      <c r="J66" s="21"/>
      <c r="K66" s="38"/>
      <c r="L66" s="81"/>
      <c r="M66" s="81"/>
      <c r="N66" s="81"/>
      <c r="O66" s="81"/>
      <c r="P66" s="81"/>
      <c r="Q66" s="81"/>
    </row>
    <row r="67" spans="1:17" s="45" customFormat="1" ht="15" customHeight="1">
      <c r="A67" s="21"/>
      <c r="B67" s="38"/>
      <c r="C67" s="38"/>
      <c r="D67" s="81"/>
      <c r="E67" s="81"/>
      <c r="F67" s="81"/>
      <c r="G67" s="81"/>
      <c r="H67" s="81"/>
      <c r="I67" s="81"/>
      <c r="J67" s="21"/>
      <c r="K67" s="38"/>
      <c r="L67" s="81"/>
      <c r="M67" s="81"/>
      <c r="N67" s="81"/>
      <c r="O67" s="81"/>
      <c r="P67" s="81"/>
      <c r="Q67" s="81"/>
    </row>
  </sheetData>
  <sheetProtection/>
  <mergeCells count="24">
    <mergeCell ref="A60:A62"/>
    <mergeCell ref="A7:B8"/>
    <mergeCell ref="A26:B27"/>
    <mergeCell ref="A52:A54"/>
    <mergeCell ref="H45:I45"/>
    <mergeCell ref="A45:B46"/>
    <mergeCell ref="D45:E45"/>
    <mergeCell ref="F45:G45"/>
    <mergeCell ref="A37:A39"/>
    <mergeCell ref="A33:A35"/>
    <mergeCell ref="F7:G7"/>
    <mergeCell ref="H7:I7"/>
    <mergeCell ref="D26:E26"/>
    <mergeCell ref="F26:G26"/>
    <mergeCell ref="H26:I26"/>
    <mergeCell ref="D7:E7"/>
    <mergeCell ref="A18:A20"/>
    <mergeCell ref="A10:A12"/>
    <mergeCell ref="A14:A16"/>
    <mergeCell ref="A56:A58"/>
    <mergeCell ref="A29:A31"/>
    <mergeCell ref="A48:A50"/>
    <mergeCell ref="A22:A24"/>
    <mergeCell ref="A41:A4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intra</cp:lastModifiedBy>
  <cp:lastPrinted>2015-01-27T06:56:45Z</cp:lastPrinted>
  <dcterms:created xsi:type="dcterms:W3CDTF">2001-06-29T06:16:39Z</dcterms:created>
  <dcterms:modified xsi:type="dcterms:W3CDTF">2016-04-18T02:10:37Z</dcterms:modified>
  <cp:category/>
  <cp:version/>
  <cp:contentType/>
  <cp:contentStatus/>
</cp:coreProperties>
</file>