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37" activeTab="0"/>
  </bookViews>
  <sheets>
    <sheet name="表１５４ (１）" sheetId="1" r:id="rId1"/>
    <sheet name="表１５４ (２)" sheetId="2" r:id="rId2"/>
  </sheets>
  <definedNames>
    <definedName name="_xlnm.Print_Area" localSheetId="0">'表１５４ (１）'!$A$1:$U$56</definedName>
    <definedName name="_xlnm.Print_Area" localSheetId="1">'表１５４ (２)'!$A$1:$U$62</definedName>
  </definedNames>
  <calcPr fullCalcOnLoad="1"/>
</workbook>
</file>

<file path=xl/sharedStrings.xml><?xml version="1.0" encoding="utf-8"?>
<sst xmlns="http://schemas.openxmlformats.org/spreadsheetml/2006/main" count="324" uniqueCount="75">
  <si>
    <t>総数</t>
  </si>
  <si>
    <t>貸室</t>
  </si>
  <si>
    <t>人数</t>
  </si>
  <si>
    <t>回数</t>
  </si>
  <si>
    <t>清水中央公民館</t>
  </si>
  <si>
    <t>分　　　類</t>
  </si>
  <si>
    <t>主催・
共催事業</t>
  </si>
  <si>
    <t>育成・
後援事業</t>
  </si>
  <si>
    <t>総数</t>
  </si>
  <si>
    <t>総         数</t>
  </si>
  <si>
    <t>-</t>
  </si>
  <si>
    <t>教育及び文化</t>
  </si>
  <si>
    <t>資料　生涯学習推進課</t>
  </si>
  <si>
    <t>駿河生涯学習センター</t>
  </si>
  <si>
    <t>西部生涯学習センター</t>
  </si>
  <si>
    <t>南部生涯学習センター</t>
  </si>
  <si>
    <t>東部生涯学習センター</t>
  </si>
  <si>
    <t>長田生涯学習センター</t>
  </si>
  <si>
    <t>北部生涯学習センター</t>
  </si>
  <si>
    <t>藁科生涯学習センター</t>
  </si>
  <si>
    <t>大里生涯学習センター</t>
  </si>
  <si>
    <t>西奈生涯学習センター</t>
  </si>
  <si>
    <t>清沢生涯学習交流館</t>
  </si>
  <si>
    <t>（１）葵・駿河区</t>
  </si>
  <si>
    <t>（2）清水区</t>
  </si>
  <si>
    <t>辻生涯学習交流館</t>
  </si>
  <si>
    <t>江尻生涯学習交流館</t>
  </si>
  <si>
    <t>入江生涯学習交流館</t>
  </si>
  <si>
    <t>浜田生涯学習交流館</t>
  </si>
  <si>
    <t>岡生涯学習交流館</t>
  </si>
  <si>
    <t>船越生涯学習交流館</t>
  </si>
  <si>
    <t>清水生涯学習交流館</t>
  </si>
  <si>
    <t>不二見生涯学習交流館</t>
  </si>
  <si>
    <t>駒越生涯学習交流館</t>
  </si>
  <si>
    <t>折戸生涯学習交流館</t>
  </si>
  <si>
    <t>三保生涯学習交流館</t>
  </si>
  <si>
    <t>飯田生涯学習交流館</t>
  </si>
  <si>
    <t>高部生涯学習交流館</t>
  </si>
  <si>
    <t>有度生涯学習交流館</t>
  </si>
  <si>
    <t>袖師生涯学習交流館</t>
  </si>
  <si>
    <t>庵原生涯学習交流館</t>
  </si>
  <si>
    <t>興津生涯学習交流館</t>
  </si>
  <si>
    <t>小島生涯学習交流館</t>
  </si>
  <si>
    <t>両河内生涯学習交流館</t>
  </si>
  <si>
    <t>由比生涯学習交流館</t>
  </si>
  <si>
    <t>北部生涯学習センター
美和分館</t>
  </si>
  <si>
    <t>大河内生涯学習交流館</t>
  </si>
  <si>
    <t>梅ケ島生涯学習交流館</t>
  </si>
  <si>
    <t>玉川生涯学習交流館</t>
  </si>
  <si>
    <t>井川生涯学習交流館</t>
  </si>
  <si>
    <t>田代生涯学習交流館</t>
  </si>
  <si>
    <t>大川生涯学習交流館</t>
  </si>
  <si>
    <t>中吉田生涯学習交流館</t>
  </si>
  <si>
    <t>葵生涯学習センター</t>
  </si>
  <si>
    <t>平成22年度</t>
  </si>
  <si>
    <t>平成23年度</t>
  </si>
  <si>
    <t>蒲原生涯学習交流館</t>
  </si>
  <si>
    <t>平成24年度</t>
  </si>
  <si>
    <t>-</t>
  </si>
  <si>
    <t>-</t>
  </si>
  <si>
    <t>平成25年度</t>
  </si>
  <si>
    <t>　　 改築のため閉館していた。</t>
  </si>
  <si>
    <t>平成26年度</t>
  </si>
  <si>
    <t>注  1）平成22年度袖師生涯学習交流館は改築のため閉館していた。</t>
  </si>
  <si>
    <t xml:space="preserve">     2）平成22年度有度生涯学習交流館は平成22年9月までの利用状況である。</t>
  </si>
  <si>
    <t xml:space="preserve">     3）平成23年度袖師生涯学習交流館は平成23年9月からの利用状況である。</t>
  </si>
  <si>
    <t xml:space="preserve">     4）平成23年度岡生涯学習交流館は平成23年10月までの利用状況である。</t>
  </si>
  <si>
    <t xml:space="preserve">     5）平成23年度有度生涯学習交流館は改築のため閉館していた。</t>
  </si>
  <si>
    <t>注  1）東部生涯学習センターは平成23年6月1日から平成24年3月17日までの間、</t>
  </si>
  <si>
    <t xml:space="preserve">   2）平成23年度より、利用状況を「総数」「主催・共催事業」「貸室」の3区分とした。</t>
  </si>
  <si>
    <t xml:space="preserve">     6）平成23年度より、利用状況を「総数」「主催・共催事業」「貸室」の3区分とした。</t>
  </si>
  <si>
    <t xml:space="preserve">     7）平成24年度岡生涯学習交流館は改築のため閉館していた。</t>
  </si>
  <si>
    <t xml:space="preserve">     9）平成26年度岡生涯学習交流館の貸室人数及び回数は平成26年11月からの利用状況である。</t>
  </si>
  <si>
    <t>154　生涯学習施設利用状況</t>
  </si>
  <si>
    <t xml:space="preserve">     8）平成24年度有度生涯学習交流館は平成24年5月からの利用状況である。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</si>
</sst>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2" fontId="0" fillId="0" borderId="0">
      <alignment/>
      <protection/>
    </xf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2" fillId="0" borderId="0" xfId="58" applyFont="1" applyBorder="1" applyAlignment="1">
      <alignment vertical="center"/>
    </xf>
    <xf numFmtId="38" fontId="12" fillId="0" borderId="0" xfId="58" applyFont="1" applyAlignment="1">
      <alignment vertical="center"/>
    </xf>
    <xf numFmtId="38" fontId="20" fillId="0" borderId="0" xfId="58" applyFont="1" applyFill="1" applyBorder="1" applyAlignment="1">
      <alignment horizontal="center"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Border="1" applyAlignment="1">
      <alignment horizontal="center" vertical="center"/>
    </xf>
    <xf numFmtId="38" fontId="21" fillId="0" borderId="0" xfId="58" applyFont="1" applyBorder="1" applyAlignment="1">
      <alignment vertical="center"/>
    </xf>
    <xf numFmtId="38" fontId="20" fillId="0" borderId="12" xfId="58" applyFont="1" applyFill="1" applyBorder="1" applyAlignment="1">
      <alignment horizontal="center" vertical="center"/>
    </xf>
    <xf numFmtId="38" fontId="21" fillId="0" borderId="13" xfId="58" applyFont="1" applyBorder="1" applyAlignment="1">
      <alignment horizontal="center" vertical="center"/>
    </xf>
    <xf numFmtId="38" fontId="22" fillId="0" borderId="14" xfId="58" applyFont="1" applyBorder="1" applyAlignment="1">
      <alignment horizontal="center" vertical="center" wrapText="1"/>
    </xf>
    <xf numFmtId="38" fontId="21" fillId="0" borderId="15" xfId="58" applyFont="1" applyBorder="1" applyAlignment="1">
      <alignment horizontal="center" vertical="center"/>
    </xf>
    <xf numFmtId="38" fontId="12" fillId="0" borderId="0" xfId="58" applyFont="1" applyBorder="1" applyAlignment="1">
      <alignment horizontal="center" vertical="center"/>
    </xf>
    <xf numFmtId="38" fontId="20" fillId="0" borderId="0" xfId="58" applyFont="1" applyAlignment="1">
      <alignment horizontal="left" vertical="center"/>
    </xf>
    <xf numFmtId="38" fontId="20" fillId="0" borderId="0" xfId="58" applyFont="1" applyBorder="1" applyAlignment="1">
      <alignment horizontal="center" vertical="center" shrinkToFit="1"/>
    </xf>
    <xf numFmtId="38" fontId="21" fillId="0" borderId="16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38" fontId="22" fillId="0" borderId="0" xfId="58" applyFont="1" applyBorder="1" applyAlignment="1">
      <alignment horizontal="center" vertical="top"/>
    </xf>
    <xf numFmtId="218" fontId="20" fillId="0" borderId="0" xfId="58" applyNumberFormat="1" applyFont="1" applyFill="1" applyBorder="1" applyAlignment="1">
      <alignment vertical="top"/>
    </xf>
    <xf numFmtId="218" fontId="20" fillId="0" borderId="0" xfId="58" applyNumberFormat="1" applyFont="1" applyFill="1" applyBorder="1" applyAlignment="1">
      <alignment/>
    </xf>
    <xf numFmtId="38" fontId="12" fillId="0" borderId="0" xfId="58" applyFont="1" applyAlignment="1">
      <alignment vertical="top"/>
    </xf>
    <xf numFmtId="38" fontId="20" fillId="0" borderId="12" xfId="58" applyFont="1" applyBorder="1" applyAlignment="1">
      <alignment horizontal="center" vertical="center"/>
    </xf>
    <xf numFmtId="218" fontId="20" fillId="0" borderId="0" xfId="58" applyNumberFormat="1" applyFont="1" applyFill="1" applyBorder="1" applyAlignment="1">
      <alignment horizontal="right" vertical="top"/>
    </xf>
    <xf numFmtId="218" fontId="20" fillId="0" borderId="0" xfId="58" applyNumberFormat="1" applyFont="1" applyFill="1" applyBorder="1" applyAlignment="1">
      <alignment horizontal="right"/>
    </xf>
    <xf numFmtId="0" fontId="24" fillId="0" borderId="0" xfId="0" applyFont="1" applyBorder="1" applyAlignment="1" quotePrefix="1">
      <alignment horizontal="left" vertical="top"/>
    </xf>
    <xf numFmtId="38" fontId="23" fillId="0" borderId="0" xfId="58" applyFont="1" applyAlignment="1">
      <alignment horizontal="left" vertical="center"/>
    </xf>
    <xf numFmtId="38" fontId="24" fillId="0" borderId="0" xfId="58" applyFont="1" applyAlignment="1">
      <alignment vertical="top"/>
    </xf>
    <xf numFmtId="38" fontId="23" fillId="0" borderId="17" xfId="58" applyFont="1" applyBorder="1" applyAlignment="1">
      <alignment horizontal="center" vertical="center"/>
    </xf>
    <xf numFmtId="38" fontId="23" fillId="0" borderId="0" xfId="58" applyFont="1" applyBorder="1" applyAlignment="1">
      <alignment vertical="center"/>
    </xf>
    <xf numFmtId="38" fontId="24" fillId="0" borderId="0" xfId="58" applyFont="1" applyAlignment="1">
      <alignment vertical="center"/>
    </xf>
    <xf numFmtId="38" fontId="21" fillId="0" borderId="18" xfId="58" applyFont="1" applyBorder="1" applyAlignment="1">
      <alignment horizontal="center" vertical="center"/>
    </xf>
    <xf numFmtId="38" fontId="21" fillId="0" borderId="18" xfId="58" applyFont="1" applyBorder="1" applyAlignment="1">
      <alignment vertical="center"/>
    </xf>
    <xf numFmtId="38" fontId="20" fillId="0" borderId="18" xfId="58" applyFont="1" applyBorder="1" applyAlignment="1">
      <alignment horizontal="distributed" vertical="center"/>
    </xf>
    <xf numFmtId="38" fontId="22" fillId="0" borderId="18" xfId="58" applyFont="1" applyBorder="1" applyAlignment="1">
      <alignment horizontal="center" vertical="top"/>
    </xf>
    <xf numFmtId="38" fontId="20" fillId="0" borderId="0" xfId="58" applyFont="1" applyBorder="1" applyAlignment="1">
      <alignment horizontal="right" vertical="top"/>
    </xf>
    <xf numFmtId="38" fontId="21" fillId="0" borderId="0" xfId="58" applyFont="1" applyBorder="1" applyAlignment="1">
      <alignment vertical="top"/>
    </xf>
    <xf numFmtId="38" fontId="21" fillId="0" borderId="18" xfId="58" applyFont="1" applyBorder="1" applyAlignment="1">
      <alignment horizontal="right" vertical="center"/>
    </xf>
    <xf numFmtId="38" fontId="28" fillId="0" borderId="0" xfId="58" applyFont="1" applyFill="1" applyAlignment="1">
      <alignment vertical="center"/>
    </xf>
    <xf numFmtId="38" fontId="20" fillId="0" borderId="0" xfId="58" applyFont="1" applyFill="1" applyAlignment="1">
      <alignment horizontal="right" vertical="center"/>
    </xf>
    <xf numFmtId="218" fontId="26" fillId="0" borderId="0" xfId="58" applyNumberFormat="1" applyFont="1" applyFill="1" applyBorder="1" applyAlignment="1">
      <alignment vertical="top"/>
    </xf>
    <xf numFmtId="38" fontId="28" fillId="0" borderId="18" xfId="58" applyFont="1" applyFill="1" applyBorder="1" applyAlignment="1">
      <alignment vertical="center"/>
    </xf>
    <xf numFmtId="38" fontId="28" fillId="0" borderId="17" xfId="58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38" fontId="28" fillId="0" borderId="0" xfId="58" applyFont="1" applyFill="1" applyBorder="1" applyAlignment="1">
      <alignment vertical="center"/>
    </xf>
    <xf numFmtId="38" fontId="12" fillId="0" borderId="0" xfId="58" applyFont="1" applyFill="1" applyAlignment="1">
      <alignment horizontal="right" vertical="center"/>
    </xf>
    <xf numFmtId="38" fontId="12" fillId="0" borderId="0" xfId="58" applyFont="1" applyFill="1" applyAlignment="1">
      <alignment vertical="center"/>
    </xf>
    <xf numFmtId="38" fontId="12" fillId="0" borderId="0" xfId="58" applyFont="1" applyFill="1" applyBorder="1" applyAlignment="1">
      <alignment horizontal="right" vertical="center"/>
    </xf>
    <xf numFmtId="38" fontId="12" fillId="0" borderId="0" xfId="58" applyFont="1" applyFill="1" applyBorder="1" applyAlignment="1">
      <alignment vertical="center"/>
    </xf>
    <xf numFmtId="218" fontId="20" fillId="0" borderId="18" xfId="58" applyNumberFormat="1" applyFont="1" applyFill="1" applyBorder="1" applyAlignment="1">
      <alignment horizontal="right"/>
    </xf>
    <xf numFmtId="38" fontId="25" fillId="0" borderId="18" xfId="58" applyFont="1" applyFill="1" applyBorder="1" applyAlignment="1">
      <alignment vertical="center"/>
    </xf>
    <xf numFmtId="38" fontId="21" fillId="0" borderId="0" xfId="58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vertical="center"/>
    </xf>
    <xf numFmtId="38" fontId="21" fillId="0" borderId="0" xfId="58" applyFont="1" applyFill="1" applyAlignment="1">
      <alignment vertical="center"/>
    </xf>
    <xf numFmtId="38" fontId="22" fillId="0" borderId="0" xfId="58" applyFont="1" applyFill="1" applyBorder="1" applyAlignment="1">
      <alignment horizontal="center" vertical="top"/>
    </xf>
    <xf numFmtId="38" fontId="22" fillId="0" borderId="19" xfId="58" applyFont="1" applyFill="1" applyBorder="1" applyAlignment="1">
      <alignment horizontal="center" vertical="top"/>
    </xf>
    <xf numFmtId="218" fontId="22" fillId="0" borderId="0" xfId="58" applyNumberFormat="1" applyFont="1" applyFill="1" applyBorder="1" applyAlignment="1">
      <alignment horizontal="center"/>
    </xf>
    <xf numFmtId="218" fontId="22" fillId="0" borderId="19" xfId="58" applyNumberFormat="1" applyFont="1" applyFill="1" applyBorder="1" applyAlignment="1">
      <alignment horizontal="center"/>
    </xf>
    <xf numFmtId="218" fontId="22" fillId="0" borderId="0" xfId="58" applyNumberFormat="1" applyFont="1" applyFill="1" applyBorder="1" applyAlignment="1">
      <alignment horizontal="center" vertical="top"/>
    </xf>
    <xf numFmtId="218" fontId="22" fillId="0" borderId="19" xfId="58" applyNumberFormat="1" applyFont="1" applyFill="1" applyBorder="1" applyAlignment="1">
      <alignment horizontal="center" vertical="top"/>
    </xf>
    <xf numFmtId="218" fontId="20" fillId="0" borderId="0" xfId="58" applyNumberFormat="1" applyFont="1" applyFill="1" applyAlignment="1">
      <alignment horizontal="right"/>
    </xf>
    <xf numFmtId="218" fontId="20" fillId="0" borderId="0" xfId="58" applyNumberFormat="1" applyFont="1" applyFill="1" applyAlignment="1">
      <alignment horizontal="right" vertical="top"/>
    </xf>
    <xf numFmtId="218" fontId="28" fillId="0" borderId="0" xfId="58" applyNumberFormat="1" applyFont="1" applyFill="1" applyAlignment="1">
      <alignment vertical="top"/>
    </xf>
    <xf numFmtId="38" fontId="22" fillId="0" borderId="0" xfId="58" applyFont="1" applyFill="1" applyBorder="1" applyAlignment="1">
      <alignment horizontal="center"/>
    </xf>
    <xf numFmtId="38" fontId="21" fillId="0" borderId="19" xfId="58" applyFont="1" applyFill="1" applyBorder="1" applyAlignment="1">
      <alignment horizontal="center"/>
    </xf>
    <xf numFmtId="38" fontId="21" fillId="0" borderId="19" xfId="58" applyFont="1" applyFill="1" applyBorder="1" applyAlignment="1">
      <alignment horizontal="center" vertical="top"/>
    </xf>
    <xf numFmtId="38" fontId="22" fillId="0" borderId="19" xfId="58" applyFont="1" applyFill="1" applyBorder="1" applyAlignment="1">
      <alignment horizontal="center"/>
    </xf>
    <xf numFmtId="38" fontId="20" fillId="0" borderId="0" xfId="58" applyFont="1" applyFill="1" applyBorder="1" applyAlignment="1">
      <alignment horizontal="right"/>
    </xf>
    <xf numFmtId="38" fontId="20" fillId="0" borderId="0" xfId="58" applyFont="1" applyFill="1" applyBorder="1" applyAlignment="1">
      <alignment horizontal="right" vertical="top"/>
    </xf>
    <xf numFmtId="38" fontId="21" fillId="0" borderId="0" xfId="58" applyFont="1" applyFill="1" applyAlignment="1">
      <alignment vertical="top"/>
    </xf>
    <xf numFmtId="38" fontId="22" fillId="0" borderId="0" xfId="58" applyFont="1" applyFill="1" applyBorder="1" applyAlignment="1">
      <alignment horizontal="distributed" vertical="top" shrinkToFit="1"/>
    </xf>
    <xf numFmtId="38" fontId="12" fillId="0" borderId="0" xfId="58" applyFont="1" applyFill="1" applyAlignment="1">
      <alignment vertical="top"/>
    </xf>
    <xf numFmtId="38" fontId="21" fillId="0" borderId="0" xfId="58" applyFont="1" applyFill="1" applyBorder="1" applyAlignment="1">
      <alignment/>
    </xf>
    <xf numFmtId="38" fontId="20" fillId="0" borderId="0" xfId="58" applyFont="1" applyFill="1" applyBorder="1" applyAlignment="1">
      <alignment horizontal="distributed"/>
    </xf>
    <xf numFmtId="38" fontId="12" fillId="0" borderId="0" xfId="58" applyFont="1" applyFill="1" applyAlignment="1">
      <alignment/>
    </xf>
    <xf numFmtId="38" fontId="21" fillId="0" borderId="0" xfId="58" applyFont="1" applyFill="1" applyBorder="1" applyAlignment="1">
      <alignment vertical="top"/>
    </xf>
    <xf numFmtId="38" fontId="20" fillId="0" borderId="0" xfId="58" applyFont="1" applyFill="1" applyBorder="1" applyAlignment="1">
      <alignment horizontal="distributed" vertical="top"/>
    </xf>
    <xf numFmtId="38" fontId="22" fillId="0" borderId="0" xfId="58" applyFont="1" applyFill="1" applyBorder="1" applyAlignment="1">
      <alignment horizontal="distributed" shrinkToFit="1"/>
    </xf>
    <xf numFmtId="38" fontId="21" fillId="0" borderId="0" xfId="58" applyFont="1" applyFill="1" applyAlignment="1">
      <alignment/>
    </xf>
    <xf numFmtId="38" fontId="21" fillId="0" borderId="0" xfId="58" applyFont="1" applyFill="1" applyAlignment="1">
      <alignment horizontal="right"/>
    </xf>
    <xf numFmtId="38" fontId="22" fillId="0" borderId="0" xfId="58" applyFont="1" applyFill="1" applyBorder="1" applyAlignment="1">
      <alignment horizontal="right"/>
    </xf>
    <xf numFmtId="38" fontId="22" fillId="0" borderId="19" xfId="58" applyFont="1" applyFill="1" applyBorder="1" applyAlignment="1">
      <alignment horizontal="right"/>
    </xf>
    <xf numFmtId="38" fontId="12" fillId="0" borderId="0" xfId="58" applyFont="1" applyFill="1" applyAlignment="1">
      <alignment horizontal="right"/>
    </xf>
    <xf numFmtId="38" fontId="21" fillId="0" borderId="0" xfId="58" applyFont="1" applyFill="1" applyAlignment="1">
      <alignment horizontal="right" vertical="top"/>
    </xf>
    <xf numFmtId="38" fontId="22" fillId="0" borderId="0" xfId="58" applyFont="1" applyFill="1" applyBorder="1" applyAlignment="1">
      <alignment horizontal="right" vertical="top"/>
    </xf>
    <xf numFmtId="38" fontId="22" fillId="0" borderId="19" xfId="58" applyFont="1" applyFill="1" applyBorder="1" applyAlignment="1">
      <alignment horizontal="right" vertical="top"/>
    </xf>
    <xf numFmtId="38" fontId="12" fillId="0" borderId="0" xfId="58" applyFont="1" applyFill="1" applyAlignment="1">
      <alignment horizontal="right" vertical="top"/>
    </xf>
    <xf numFmtId="38" fontId="21" fillId="0" borderId="0" xfId="58" applyFont="1" applyFill="1" applyBorder="1" applyAlignment="1">
      <alignment horizontal="center"/>
    </xf>
    <xf numFmtId="38" fontId="21" fillId="0" borderId="0" xfId="58" applyFont="1" applyFill="1" applyBorder="1" applyAlignment="1">
      <alignment horizontal="center" vertical="top"/>
    </xf>
    <xf numFmtId="38" fontId="21" fillId="0" borderId="0" xfId="58" applyFont="1" applyBorder="1" applyAlignment="1">
      <alignment horizontal="center" vertical="top"/>
    </xf>
    <xf numFmtId="38" fontId="20" fillId="0" borderId="0" xfId="58" applyFont="1" applyFill="1" applyBorder="1" applyAlignment="1">
      <alignment horizontal="center" wrapText="1"/>
    </xf>
    <xf numFmtId="38" fontId="28" fillId="0" borderId="0" xfId="58" applyFont="1" applyFill="1" applyAlignment="1">
      <alignment/>
    </xf>
    <xf numFmtId="38" fontId="20" fillId="0" borderId="0" xfId="58" applyFont="1" applyFill="1" applyBorder="1" applyAlignment="1">
      <alignment horizontal="center" vertical="top"/>
    </xf>
    <xf numFmtId="38" fontId="28" fillId="0" borderId="0" xfId="58" applyFont="1" applyFill="1" applyAlignment="1">
      <alignment vertical="top"/>
    </xf>
    <xf numFmtId="38" fontId="20" fillId="0" borderId="0" xfId="58" applyFont="1" applyFill="1" applyBorder="1" applyAlignment="1">
      <alignment horizontal="center"/>
    </xf>
    <xf numFmtId="38" fontId="21" fillId="0" borderId="0" xfId="58" applyFont="1" applyFill="1" applyBorder="1" applyAlignment="1">
      <alignment horizontal="distributed"/>
    </xf>
    <xf numFmtId="38" fontId="21" fillId="0" borderId="0" xfId="58" applyFont="1" applyFill="1" applyBorder="1" applyAlignment="1">
      <alignment horizontal="distributed" vertical="top"/>
    </xf>
    <xf numFmtId="38" fontId="18" fillId="0" borderId="12" xfId="58" applyFont="1" applyFill="1" applyBorder="1" applyAlignment="1">
      <alignment horizontal="center" vertical="center"/>
    </xf>
    <xf numFmtId="38" fontId="18" fillId="0" borderId="14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center" vertical="center"/>
    </xf>
    <xf numFmtId="38" fontId="22" fillId="0" borderId="12" xfId="58" applyFont="1" applyFill="1" applyBorder="1" applyAlignment="1">
      <alignment horizontal="center" vertical="center"/>
    </xf>
    <xf numFmtId="38" fontId="22" fillId="0" borderId="14" xfId="58" applyFont="1" applyFill="1" applyBorder="1" applyAlignment="1">
      <alignment horizontal="center" vertical="center" wrapText="1"/>
    </xf>
    <xf numFmtId="38" fontId="22" fillId="0" borderId="17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horizontal="right" vertical="center"/>
    </xf>
    <xf numFmtId="38" fontId="65" fillId="0" borderId="0" xfId="58" applyFont="1" applyAlignment="1">
      <alignment vertical="center"/>
    </xf>
    <xf numFmtId="38" fontId="21" fillId="0" borderId="18" xfId="58" applyFont="1" applyFill="1" applyBorder="1" applyAlignment="1">
      <alignment horizontal="center" vertical="center"/>
    </xf>
    <xf numFmtId="38" fontId="21" fillId="0" borderId="17" xfId="58" applyFont="1" applyFill="1" applyBorder="1" applyAlignment="1">
      <alignment horizontal="center" vertical="center"/>
    </xf>
    <xf numFmtId="38" fontId="20" fillId="0" borderId="0" xfId="58" applyFont="1" applyFill="1" applyAlignment="1">
      <alignment vertical="center"/>
    </xf>
    <xf numFmtId="38" fontId="27" fillId="0" borderId="0" xfId="58" applyFont="1" applyFill="1" applyAlignment="1">
      <alignment horizontal="left" vertical="center"/>
    </xf>
    <xf numFmtId="38" fontId="26" fillId="0" borderId="0" xfId="58" applyFont="1" applyFill="1" applyAlignment="1">
      <alignment vertical="center"/>
    </xf>
    <xf numFmtId="38" fontId="28" fillId="0" borderId="0" xfId="58" applyFont="1" applyFill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top"/>
    </xf>
    <xf numFmtId="0" fontId="27" fillId="0" borderId="0" xfId="0" applyFont="1" applyFill="1" applyBorder="1" applyAlignment="1" quotePrefix="1">
      <alignment horizontal="left" vertical="top"/>
    </xf>
    <xf numFmtId="0" fontId="29" fillId="0" borderId="0" xfId="0" applyFont="1" applyFill="1" applyBorder="1" applyAlignment="1" quotePrefix="1">
      <alignment horizontal="left" vertical="top"/>
    </xf>
    <xf numFmtId="38" fontId="27" fillId="0" borderId="0" xfId="58" applyFont="1" applyFill="1" applyAlignment="1">
      <alignment horizontal="left" vertical="top"/>
    </xf>
    <xf numFmtId="38" fontId="21" fillId="0" borderId="13" xfId="58" applyFont="1" applyFill="1" applyBorder="1" applyAlignment="1">
      <alignment horizontal="center" vertical="center"/>
    </xf>
    <xf numFmtId="38" fontId="23" fillId="0" borderId="17" xfId="58" applyFont="1" applyFill="1" applyBorder="1" applyAlignment="1">
      <alignment horizontal="left" vertical="center"/>
    </xf>
    <xf numFmtId="38" fontId="21" fillId="0" borderId="15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right"/>
    </xf>
    <xf numFmtId="218" fontId="16" fillId="0" borderId="0" xfId="58" applyNumberFormat="1" applyFont="1" applyFill="1" applyBorder="1" applyAlignment="1">
      <alignment horizontal="right" vertical="top"/>
    </xf>
    <xf numFmtId="38" fontId="23" fillId="0" borderId="18" xfId="58" applyFont="1" applyFill="1" applyBorder="1" applyAlignment="1">
      <alignment horizontal="left" vertical="center"/>
    </xf>
    <xf numFmtId="38" fontId="21" fillId="0" borderId="18" xfId="58" applyFont="1" applyFill="1" applyBorder="1" applyAlignment="1">
      <alignment vertical="center"/>
    </xf>
    <xf numFmtId="38" fontId="20" fillId="0" borderId="0" xfId="58" applyFont="1" applyFill="1" applyBorder="1" applyAlignment="1">
      <alignment vertical="center"/>
    </xf>
    <xf numFmtId="38" fontId="27" fillId="0" borderId="0" xfId="58" applyFont="1" applyFill="1" applyBorder="1" applyAlignment="1">
      <alignment horizontal="left" vertical="center"/>
    </xf>
    <xf numFmtId="38" fontId="26" fillId="0" borderId="0" xfId="58" applyFont="1" applyFill="1" applyBorder="1" applyAlignment="1">
      <alignment vertical="center"/>
    </xf>
    <xf numFmtId="38" fontId="28" fillId="0" borderId="17" xfId="58" applyFont="1" applyFill="1" applyBorder="1" applyAlignment="1">
      <alignment horizontal="center" vertical="center"/>
    </xf>
    <xf numFmtId="38" fontId="21" fillId="0" borderId="17" xfId="58" applyFont="1" applyFill="1" applyBorder="1" applyAlignment="1">
      <alignment vertical="center"/>
    </xf>
    <xf numFmtId="0" fontId="20" fillId="0" borderId="0" xfId="58" applyNumberFormat="1" applyFont="1" applyFill="1" applyBorder="1" applyAlignment="1">
      <alignment vertical="center"/>
    </xf>
    <xf numFmtId="38" fontId="23" fillId="0" borderId="0" xfId="58" applyFont="1" applyFill="1" applyBorder="1" applyAlignment="1">
      <alignment horizontal="left" vertical="center"/>
    </xf>
    <xf numFmtId="38" fontId="28" fillId="0" borderId="0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/>
    </xf>
    <xf numFmtId="38" fontId="16" fillId="0" borderId="0" xfId="58" applyFont="1" applyFill="1" applyBorder="1" applyAlignment="1">
      <alignment horizontal="right" vertical="top"/>
    </xf>
    <xf numFmtId="38" fontId="26" fillId="0" borderId="17" xfId="58" applyFont="1" applyFill="1" applyBorder="1" applyAlignment="1">
      <alignment vertical="center"/>
    </xf>
    <xf numFmtId="218" fontId="20" fillId="0" borderId="18" xfId="58" applyNumberFormat="1" applyFont="1" applyFill="1" applyBorder="1" applyAlignment="1">
      <alignment vertical="top"/>
    </xf>
    <xf numFmtId="218" fontId="20" fillId="0" borderId="20" xfId="58" applyNumberFormat="1" applyFont="1" applyFill="1" applyBorder="1" applyAlignment="1">
      <alignment horizontal="right"/>
    </xf>
    <xf numFmtId="218" fontId="20" fillId="0" borderId="20" xfId="58" applyNumberFormat="1" applyFont="1" applyFill="1" applyBorder="1" applyAlignment="1">
      <alignment horizontal="right" vertical="top"/>
    </xf>
    <xf numFmtId="38" fontId="20" fillId="0" borderId="20" xfId="58" applyFont="1" applyFill="1" applyBorder="1" applyAlignment="1">
      <alignment horizontal="right"/>
    </xf>
    <xf numFmtId="38" fontId="20" fillId="0" borderId="20" xfId="58" applyFont="1" applyBorder="1" applyAlignment="1">
      <alignment horizontal="right" vertical="top"/>
    </xf>
    <xf numFmtId="38" fontId="21" fillId="0" borderId="21" xfId="58" applyFont="1" applyBorder="1" applyAlignment="1">
      <alignment vertical="center"/>
    </xf>
    <xf numFmtId="38" fontId="22" fillId="0" borderId="18" xfId="58" applyFont="1" applyFill="1" applyBorder="1" applyAlignment="1">
      <alignment vertical="center"/>
    </xf>
    <xf numFmtId="38" fontId="20" fillId="0" borderId="18" xfId="58" applyFont="1" applyFill="1" applyBorder="1" applyAlignment="1">
      <alignment horizontal="distributed" vertical="center" wrapText="1"/>
    </xf>
    <xf numFmtId="38" fontId="20" fillId="0" borderId="0" xfId="58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distributed" vertical="center" wrapText="1"/>
    </xf>
    <xf numFmtId="38" fontId="16" fillId="0" borderId="22" xfId="58" applyFont="1" applyFill="1" applyBorder="1" applyAlignment="1">
      <alignment horizontal="center" vertical="center"/>
    </xf>
    <xf numFmtId="38" fontId="16" fillId="0" borderId="23" xfId="58" applyFont="1" applyFill="1" applyBorder="1" applyAlignment="1">
      <alignment horizontal="center" vertical="center"/>
    </xf>
    <xf numFmtId="38" fontId="21" fillId="0" borderId="24" xfId="58" applyFont="1" applyFill="1" applyBorder="1" applyAlignment="1">
      <alignment horizontal="center" vertical="center"/>
    </xf>
    <xf numFmtId="38" fontId="21" fillId="0" borderId="16" xfId="58" applyFont="1" applyFill="1" applyBorder="1" applyAlignment="1">
      <alignment horizontal="center" vertical="center"/>
    </xf>
    <xf numFmtId="38" fontId="21" fillId="0" borderId="18" xfId="58" applyFont="1" applyFill="1" applyBorder="1" applyAlignment="1">
      <alignment horizontal="center" vertical="center"/>
    </xf>
    <xf numFmtId="38" fontId="21" fillId="0" borderId="13" xfId="58" applyFont="1" applyFill="1" applyBorder="1" applyAlignment="1">
      <alignment horizontal="center" vertical="center"/>
    </xf>
    <xf numFmtId="38" fontId="20" fillId="0" borderId="22" xfId="58" applyFont="1" applyFill="1" applyBorder="1" applyAlignment="1">
      <alignment horizontal="center" vertical="center"/>
    </xf>
    <xf numFmtId="38" fontId="20" fillId="0" borderId="23" xfId="58" applyFont="1" applyFill="1" applyBorder="1" applyAlignment="1">
      <alignment horizontal="center" vertical="center"/>
    </xf>
    <xf numFmtId="38" fontId="20" fillId="0" borderId="25" xfId="58" applyFont="1" applyFill="1" applyBorder="1" applyAlignment="1">
      <alignment horizontal="center" vertical="center"/>
    </xf>
    <xf numFmtId="38" fontId="16" fillId="0" borderId="25" xfId="58" applyFont="1" applyFill="1" applyBorder="1" applyAlignment="1">
      <alignment horizontal="center" vertical="center"/>
    </xf>
    <xf numFmtId="38" fontId="20" fillId="0" borderId="25" xfId="58" applyFont="1" applyBorder="1" applyAlignment="1">
      <alignment horizontal="center" vertical="center"/>
    </xf>
    <xf numFmtId="38" fontId="20" fillId="0" borderId="22" xfId="58" applyFont="1" applyBorder="1" applyAlignment="1">
      <alignment horizontal="center" vertical="center"/>
    </xf>
    <xf numFmtId="38" fontId="20" fillId="0" borderId="0" xfId="58" applyFont="1" applyFill="1" applyBorder="1" applyAlignment="1">
      <alignment horizontal="distributed" vertical="center" wrapText="1" shrinkToFit="1"/>
    </xf>
    <xf numFmtId="38" fontId="20" fillId="0" borderId="0" xfId="58" applyFont="1" applyFill="1" applyBorder="1" applyAlignment="1">
      <alignment horizontal="distributed" vertical="center" shrinkToFit="1"/>
    </xf>
    <xf numFmtId="38" fontId="21" fillId="0" borderId="18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 wrapText="1"/>
    </xf>
    <xf numFmtId="38" fontId="20" fillId="0" borderId="0" xfId="58" applyFont="1" applyBorder="1" applyAlignment="1">
      <alignment horizontal="distributed" vertical="center"/>
    </xf>
    <xf numFmtId="38" fontId="21" fillId="0" borderId="17" xfId="58" applyFont="1" applyFill="1" applyBorder="1" applyAlignment="1">
      <alignment horizontal="center" vertical="center"/>
    </xf>
    <xf numFmtId="38" fontId="21" fillId="0" borderId="24" xfId="58" applyFont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0" fontId="20" fillId="0" borderId="0" xfId="58" applyNumberFormat="1" applyFont="1" applyFill="1" applyBorder="1" applyAlignment="1">
      <alignment horizontal="distributed" vertical="center" wrapText="1" shrinkToFit="1"/>
    </xf>
    <xf numFmtId="0" fontId="20" fillId="0" borderId="0" xfId="58" applyNumberFormat="1" applyFont="1" applyFill="1" applyBorder="1" applyAlignment="1">
      <alignment horizontal="distributed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SheetLayoutView="90" workbookViewId="0" topLeftCell="A1">
      <selection activeCell="A5" sqref="A5"/>
    </sheetView>
  </sheetViews>
  <sheetFormatPr defaultColWidth="8.796875" defaultRowHeight="14.25"/>
  <cols>
    <col min="1" max="1" width="1.203125" style="37" customWidth="1"/>
    <col min="2" max="2" width="21.19921875" style="110" customWidth="1"/>
    <col min="3" max="3" width="0.8984375" style="37" customWidth="1"/>
    <col min="4" max="4" width="4.69921875" style="112" customWidth="1"/>
    <col min="5" max="5" width="0.8984375" style="112" customWidth="1"/>
    <col min="6" max="9" width="7.8984375" style="37" customWidth="1"/>
    <col min="10" max="12" width="9.09765625" style="52" customWidth="1"/>
    <col min="13" max="21" width="9.09765625" style="37" customWidth="1"/>
    <col min="22" max="22" width="3.5" style="37" customWidth="1"/>
    <col min="23" max="16384" width="9" style="37" customWidth="1"/>
  </cols>
  <sheetData>
    <row r="1" spans="1:21" ht="15" customHeight="1">
      <c r="A1" s="109" t="s">
        <v>11</v>
      </c>
      <c r="C1" s="111"/>
      <c r="O1" s="38"/>
      <c r="P1" s="38"/>
      <c r="Q1" s="38"/>
      <c r="R1" s="38"/>
      <c r="U1" s="38" t="s">
        <v>11</v>
      </c>
    </row>
    <row r="2" ht="15" customHeight="1"/>
    <row r="3" ht="21" customHeight="1"/>
    <row r="4" ht="15" customHeight="1">
      <c r="F4" s="111"/>
    </row>
    <row r="5" spans="1:3" ht="18.75" customHeight="1">
      <c r="A5" s="113" t="s">
        <v>73</v>
      </c>
      <c r="B5" s="114"/>
      <c r="C5" s="115"/>
    </row>
    <row r="6" spans="1:2" ht="16.5" customHeight="1" thickBot="1">
      <c r="A6" s="70" t="s">
        <v>23</v>
      </c>
      <c r="B6" s="116"/>
    </row>
    <row r="7" spans="1:22" ht="18.75" customHeight="1" thickTop="1">
      <c r="A7" s="147" t="s">
        <v>5</v>
      </c>
      <c r="B7" s="147"/>
      <c r="C7" s="147"/>
      <c r="D7" s="147"/>
      <c r="E7" s="148"/>
      <c r="F7" s="151" t="s">
        <v>54</v>
      </c>
      <c r="G7" s="152"/>
      <c r="H7" s="152"/>
      <c r="I7" s="152"/>
      <c r="J7" s="151" t="s">
        <v>55</v>
      </c>
      <c r="K7" s="152"/>
      <c r="L7" s="152"/>
      <c r="M7" s="151" t="s">
        <v>57</v>
      </c>
      <c r="N7" s="152"/>
      <c r="O7" s="152"/>
      <c r="P7" s="151" t="s">
        <v>60</v>
      </c>
      <c r="Q7" s="152"/>
      <c r="R7" s="152"/>
      <c r="S7" s="145" t="s">
        <v>62</v>
      </c>
      <c r="T7" s="146"/>
      <c r="U7" s="146"/>
      <c r="V7" s="43"/>
    </row>
    <row r="8" spans="1:22" ht="26.25" customHeight="1">
      <c r="A8" s="149"/>
      <c r="B8" s="149"/>
      <c r="C8" s="149"/>
      <c r="D8" s="149"/>
      <c r="E8" s="150"/>
      <c r="F8" s="102" t="s">
        <v>0</v>
      </c>
      <c r="G8" s="103" t="s">
        <v>6</v>
      </c>
      <c r="H8" s="103" t="s">
        <v>7</v>
      </c>
      <c r="I8" s="102" t="s">
        <v>1</v>
      </c>
      <c r="J8" s="102" t="s">
        <v>0</v>
      </c>
      <c r="K8" s="103" t="s">
        <v>6</v>
      </c>
      <c r="L8" s="102" t="s">
        <v>1</v>
      </c>
      <c r="M8" s="102" t="s">
        <v>0</v>
      </c>
      <c r="N8" s="103" t="s">
        <v>6</v>
      </c>
      <c r="O8" s="102" t="s">
        <v>1</v>
      </c>
      <c r="P8" s="102" t="s">
        <v>0</v>
      </c>
      <c r="Q8" s="103" t="s">
        <v>6</v>
      </c>
      <c r="R8" s="102" t="s">
        <v>1</v>
      </c>
      <c r="S8" s="96" t="s">
        <v>0</v>
      </c>
      <c r="T8" s="97" t="s">
        <v>6</v>
      </c>
      <c r="U8" s="96" t="s">
        <v>1</v>
      </c>
      <c r="V8" s="43"/>
    </row>
    <row r="9" spans="1:21" ht="4.5" customHeight="1">
      <c r="A9" s="108"/>
      <c r="B9" s="118"/>
      <c r="C9" s="108"/>
      <c r="D9" s="108"/>
      <c r="E9" s="119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98"/>
      <c r="T9" s="98"/>
      <c r="U9" s="98"/>
    </row>
    <row r="10" spans="1:21" ht="15" customHeight="1">
      <c r="A10" s="52"/>
      <c r="B10" s="143" t="s">
        <v>9</v>
      </c>
      <c r="C10" s="4"/>
      <c r="D10" s="55" t="s">
        <v>2</v>
      </c>
      <c r="E10" s="56"/>
      <c r="F10" s="19">
        <v>982988</v>
      </c>
      <c r="G10" s="19">
        <v>178483</v>
      </c>
      <c r="H10" s="19">
        <v>1001</v>
      </c>
      <c r="I10" s="19">
        <v>803504</v>
      </c>
      <c r="J10" s="23">
        <v>899530</v>
      </c>
      <c r="K10" s="23">
        <v>148896</v>
      </c>
      <c r="L10" s="23">
        <v>750634</v>
      </c>
      <c r="M10" s="23">
        <f>SUM(N10:O10)</f>
        <v>997425</v>
      </c>
      <c r="N10" s="23">
        <f>SUM(N12,N14,N16,N18,N20,N22,N24,N26,N28,N30,N32,N34,N36,N38,N40,N42,N44,N46,N48)</f>
        <v>175780</v>
      </c>
      <c r="O10" s="23">
        <f>SUM(O12,O14,O16,O18,O20,O22,O24,O26,O28,O30,O32,O34,O36,O38,O40,O42,O44,O46,O48)</f>
        <v>821645</v>
      </c>
      <c r="P10" s="23">
        <v>916192</v>
      </c>
      <c r="Q10" s="23">
        <v>294211</v>
      </c>
      <c r="R10" s="23">
        <v>621981</v>
      </c>
      <c r="S10" s="120">
        <v>715052</v>
      </c>
      <c r="T10" s="120">
        <v>109347</v>
      </c>
      <c r="U10" s="120">
        <v>605705</v>
      </c>
    </row>
    <row r="11" spans="1:21" ht="15" customHeight="1">
      <c r="A11" s="52"/>
      <c r="B11" s="143"/>
      <c r="C11" s="4"/>
      <c r="D11" s="53" t="s">
        <v>3</v>
      </c>
      <c r="E11" s="54"/>
      <c r="F11" s="18">
        <v>49124</v>
      </c>
      <c r="G11" s="18">
        <v>6361</v>
      </c>
      <c r="H11" s="18">
        <v>37</v>
      </c>
      <c r="I11" s="18">
        <v>42726</v>
      </c>
      <c r="J11" s="22">
        <v>46427</v>
      </c>
      <c r="K11" s="22">
        <v>5554</v>
      </c>
      <c r="L11" s="22">
        <v>40873</v>
      </c>
      <c r="M11" s="23">
        <f>SUM(N11:O11)</f>
        <v>50022</v>
      </c>
      <c r="N11" s="23">
        <f>SUM(N13,N15,N17,N19,N21,N23,N25,N27,N29,N31,N33,N35,N37,N39,N41,N43,N45,N47,N49)</f>
        <v>5892</v>
      </c>
      <c r="O11" s="23">
        <f>SUM(O13,O15,O17,O19,O21,O23,O25,O27,O29,O31,O33,O35,O37,O39,O41,O43,O45,O47,O49)</f>
        <v>44130</v>
      </c>
      <c r="P11" s="23">
        <v>49547</v>
      </c>
      <c r="Q11" s="23">
        <v>5338</v>
      </c>
      <c r="R11" s="23">
        <v>44209</v>
      </c>
      <c r="S11" s="120">
        <v>50116</v>
      </c>
      <c r="T11" s="120">
        <v>5551</v>
      </c>
      <c r="U11" s="120">
        <v>44565</v>
      </c>
    </row>
    <row r="12" spans="1:21" s="90" customFormat="1" ht="15" customHeight="1">
      <c r="A12" s="77"/>
      <c r="B12" s="142" t="s">
        <v>53</v>
      </c>
      <c r="C12" s="89"/>
      <c r="D12" s="55" t="s">
        <v>2</v>
      </c>
      <c r="E12" s="56"/>
      <c r="F12" s="19">
        <v>230348</v>
      </c>
      <c r="G12" s="19">
        <v>54205</v>
      </c>
      <c r="H12" s="19">
        <v>830</v>
      </c>
      <c r="I12" s="19">
        <v>175313</v>
      </c>
      <c r="J12" s="23">
        <v>216970</v>
      </c>
      <c r="K12" s="23">
        <v>38887</v>
      </c>
      <c r="L12" s="23">
        <v>178083</v>
      </c>
      <c r="M12" s="23">
        <f>SUM(N12:O12)</f>
        <v>222450</v>
      </c>
      <c r="N12" s="23">
        <v>49618</v>
      </c>
      <c r="O12" s="23">
        <v>172832</v>
      </c>
      <c r="P12" s="23">
        <v>170926</v>
      </c>
      <c r="Q12" s="23">
        <v>38248</v>
      </c>
      <c r="R12" s="23">
        <v>132678</v>
      </c>
      <c r="S12" s="120">
        <v>160464</v>
      </c>
      <c r="T12" s="120">
        <v>23755</v>
      </c>
      <c r="U12" s="120">
        <v>136709</v>
      </c>
    </row>
    <row r="13" spans="1:21" s="92" customFormat="1" ht="15" customHeight="1">
      <c r="A13" s="68"/>
      <c r="B13" s="143"/>
      <c r="C13" s="91"/>
      <c r="D13" s="57" t="s">
        <v>3</v>
      </c>
      <c r="E13" s="58"/>
      <c r="F13" s="18">
        <v>8998</v>
      </c>
      <c r="G13" s="18">
        <v>872</v>
      </c>
      <c r="H13" s="18">
        <v>28</v>
      </c>
      <c r="I13" s="18">
        <v>8098</v>
      </c>
      <c r="J13" s="22">
        <v>9196</v>
      </c>
      <c r="K13" s="22">
        <v>707</v>
      </c>
      <c r="L13" s="22">
        <v>8489</v>
      </c>
      <c r="M13" s="23">
        <f aca="true" t="shared" si="0" ref="M13:M49">SUM(N13:O13)</f>
        <v>9057</v>
      </c>
      <c r="N13" s="22">
        <v>802</v>
      </c>
      <c r="O13" s="22">
        <v>8255</v>
      </c>
      <c r="P13" s="23">
        <v>8922</v>
      </c>
      <c r="Q13" s="22">
        <v>788</v>
      </c>
      <c r="R13" s="22">
        <v>8134</v>
      </c>
      <c r="S13" s="120">
        <v>8812</v>
      </c>
      <c r="T13" s="121">
        <v>861</v>
      </c>
      <c r="U13" s="121">
        <v>7951</v>
      </c>
    </row>
    <row r="14" spans="1:21" s="90" customFormat="1" ht="15" customHeight="1">
      <c r="A14" s="77"/>
      <c r="B14" s="142" t="s">
        <v>14</v>
      </c>
      <c r="C14" s="93"/>
      <c r="D14" s="55" t="s">
        <v>2</v>
      </c>
      <c r="E14" s="56"/>
      <c r="F14" s="19">
        <v>78123</v>
      </c>
      <c r="G14" s="19">
        <v>10432</v>
      </c>
      <c r="H14" s="23" t="s">
        <v>10</v>
      </c>
      <c r="I14" s="19">
        <v>67691</v>
      </c>
      <c r="J14" s="23">
        <v>88060</v>
      </c>
      <c r="K14" s="23">
        <v>6660</v>
      </c>
      <c r="L14" s="23">
        <v>81400</v>
      </c>
      <c r="M14" s="23">
        <f t="shared" si="0"/>
        <v>91908</v>
      </c>
      <c r="N14" s="23">
        <v>9661</v>
      </c>
      <c r="O14" s="23">
        <v>82247</v>
      </c>
      <c r="P14" s="23">
        <v>83810</v>
      </c>
      <c r="Q14" s="23">
        <v>26908</v>
      </c>
      <c r="R14" s="23">
        <v>56902</v>
      </c>
      <c r="S14" s="120">
        <v>62347</v>
      </c>
      <c r="T14" s="120">
        <v>8598</v>
      </c>
      <c r="U14" s="120">
        <v>53749</v>
      </c>
    </row>
    <row r="15" spans="1:21" s="92" customFormat="1" ht="15" customHeight="1">
      <c r="A15" s="68"/>
      <c r="B15" s="143"/>
      <c r="C15" s="91"/>
      <c r="D15" s="57" t="s">
        <v>3</v>
      </c>
      <c r="E15" s="58"/>
      <c r="F15" s="18">
        <v>4864</v>
      </c>
      <c r="G15" s="18">
        <v>765</v>
      </c>
      <c r="H15" s="22" t="s">
        <v>10</v>
      </c>
      <c r="I15" s="18">
        <v>4099</v>
      </c>
      <c r="J15" s="22">
        <v>5432</v>
      </c>
      <c r="K15" s="22">
        <v>652</v>
      </c>
      <c r="L15" s="22">
        <v>4780</v>
      </c>
      <c r="M15" s="23">
        <f t="shared" si="0"/>
        <v>5511</v>
      </c>
      <c r="N15" s="22">
        <v>725</v>
      </c>
      <c r="O15" s="22">
        <v>4786</v>
      </c>
      <c r="P15" s="23">
        <v>5488</v>
      </c>
      <c r="Q15" s="22">
        <v>655</v>
      </c>
      <c r="R15" s="22">
        <v>4833</v>
      </c>
      <c r="S15" s="120">
        <v>5654</v>
      </c>
      <c r="T15" s="121">
        <v>616</v>
      </c>
      <c r="U15" s="121">
        <v>5038</v>
      </c>
    </row>
    <row r="16" spans="1:21" s="90" customFormat="1" ht="15" customHeight="1">
      <c r="A16" s="77"/>
      <c r="B16" s="144" t="s">
        <v>15</v>
      </c>
      <c r="C16" s="93"/>
      <c r="D16" s="55" t="s">
        <v>2</v>
      </c>
      <c r="E16" s="56"/>
      <c r="F16" s="19">
        <v>76550</v>
      </c>
      <c r="G16" s="19">
        <v>3516</v>
      </c>
      <c r="H16" s="23" t="s">
        <v>10</v>
      </c>
      <c r="I16" s="19">
        <v>73034</v>
      </c>
      <c r="J16" s="23">
        <v>67183</v>
      </c>
      <c r="K16" s="23">
        <v>2830</v>
      </c>
      <c r="L16" s="23">
        <v>64353</v>
      </c>
      <c r="M16" s="23">
        <f t="shared" si="0"/>
        <v>64962</v>
      </c>
      <c r="N16" s="23">
        <v>5391</v>
      </c>
      <c r="O16" s="23">
        <v>59571</v>
      </c>
      <c r="P16" s="23">
        <v>61520</v>
      </c>
      <c r="Q16" s="23">
        <v>15828</v>
      </c>
      <c r="R16" s="23">
        <v>45692</v>
      </c>
      <c r="S16" s="120">
        <v>48955</v>
      </c>
      <c r="T16" s="120">
        <v>5541</v>
      </c>
      <c r="U16" s="120">
        <v>43414</v>
      </c>
    </row>
    <row r="17" spans="1:21" s="92" customFormat="1" ht="15" customHeight="1">
      <c r="A17" s="68"/>
      <c r="B17" s="143"/>
      <c r="C17" s="91"/>
      <c r="D17" s="57" t="s">
        <v>3</v>
      </c>
      <c r="E17" s="58"/>
      <c r="F17" s="18">
        <v>4413</v>
      </c>
      <c r="G17" s="18">
        <v>497</v>
      </c>
      <c r="H17" s="22" t="s">
        <v>10</v>
      </c>
      <c r="I17" s="18">
        <v>3916</v>
      </c>
      <c r="J17" s="22">
        <v>4638</v>
      </c>
      <c r="K17" s="22">
        <v>801</v>
      </c>
      <c r="L17" s="22">
        <v>3837</v>
      </c>
      <c r="M17" s="23">
        <f t="shared" si="0"/>
        <v>4910</v>
      </c>
      <c r="N17" s="22">
        <v>876</v>
      </c>
      <c r="O17" s="22">
        <v>4034</v>
      </c>
      <c r="P17" s="23">
        <v>4196</v>
      </c>
      <c r="Q17" s="22">
        <v>391</v>
      </c>
      <c r="R17" s="22">
        <v>3805</v>
      </c>
      <c r="S17" s="120">
        <v>4429</v>
      </c>
      <c r="T17" s="121">
        <v>358</v>
      </c>
      <c r="U17" s="121">
        <v>4071</v>
      </c>
    </row>
    <row r="18" spans="1:21" s="90" customFormat="1" ht="15" customHeight="1">
      <c r="A18" s="77"/>
      <c r="B18" s="144" t="s">
        <v>16</v>
      </c>
      <c r="C18" s="93"/>
      <c r="D18" s="55" t="s">
        <v>2</v>
      </c>
      <c r="E18" s="56"/>
      <c r="F18" s="19">
        <v>101531</v>
      </c>
      <c r="G18" s="19">
        <v>5794</v>
      </c>
      <c r="H18" s="23" t="s">
        <v>10</v>
      </c>
      <c r="I18" s="19">
        <v>95737</v>
      </c>
      <c r="J18" s="23">
        <v>12306</v>
      </c>
      <c r="K18" s="23">
        <v>1124</v>
      </c>
      <c r="L18" s="23">
        <v>11182</v>
      </c>
      <c r="M18" s="23">
        <f t="shared" si="0"/>
        <v>99524</v>
      </c>
      <c r="N18" s="23">
        <v>5424</v>
      </c>
      <c r="O18" s="23">
        <v>94100</v>
      </c>
      <c r="P18" s="23">
        <v>91556</v>
      </c>
      <c r="Q18" s="23">
        <v>24124</v>
      </c>
      <c r="R18" s="23">
        <v>67432</v>
      </c>
      <c r="S18" s="120">
        <v>73608</v>
      </c>
      <c r="T18" s="120">
        <v>7090</v>
      </c>
      <c r="U18" s="120">
        <v>66518</v>
      </c>
    </row>
    <row r="19" spans="1:21" s="92" customFormat="1" ht="15" customHeight="1">
      <c r="A19" s="68"/>
      <c r="B19" s="143"/>
      <c r="C19" s="91"/>
      <c r="D19" s="57" t="s">
        <v>3</v>
      </c>
      <c r="E19" s="58"/>
      <c r="F19" s="18">
        <v>4684</v>
      </c>
      <c r="G19" s="18">
        <v>496</v>
      </c>
      <c r="H19" s="22" t="s">
        <v>10</v>
      </c>
      <c r="I19" s="18">
        <v>4188</v>
      </c>
      <c r="J19" s="22">
        <v>782</v>
      </c>
      <c r="K19" s="22">
        <v>155</v>
      </c>
      <c r="L19" s="22">
        <v>627</v>
      </c>
      <c r="M19" s="23">
        <f t="shared" si="0"/>
        <v>4542</v>
      </c>
      <c r="N19" s="22">
        <v>508</v>
      </c>
      <c r="O19" s="22">
        <v>4034</v>
      </c>
      <c r="P19" s="23">
        <v>5017</v>
      </c>
      <c r="Q19" s="22">
        <v>559</v>
      </c>
      <c r="R19" s="22">
        <v>4458</v>
      </c>
      <c r="S19" s="120">
        <v>5665</v>
      </c>
      <c r="T19" s="121">
        <v>550</v>
      </c>
      <c r="U19" s="121">
        <v>5115</v>
      </c>
    </row>
    <row r="20" spans="1:21" s="90" customFormat="1" ht="15" customHeight="1">
      <c r="A20" s="77"/>
      <c r="B20" s="142" t="s">
        <v>17</v>
      </c>
      <c r="C20" s="93"/>
      <c r="D20" s="55" t="s">
        <v>2</v>
      </c>
      <c r="E20" s="56"/>
      <c r="F20" s="19">
        <v>77459</v>
      </c>
      <c r="G20" s="19">
        <v>6383</v>
      </c>
      <c r="H20" s="23" t="s">
        <v>10</v>
      </c>
      <c r="I20" s="19">
        <v>71076</v>
      </c>
      <c r="J20" s="23">
        <v>87976</v>
      </c>
      <c r="K20" s="23">
        <v>12262</v>
      </c>
      <c r="L20" s="23">
        <v>75714</v>
      </c>
      <c r="M20" s="23">
        <f t="shared" si="0"/>
        <v>93243</v>
      </c>
      <c r="N20" s="23">
        <v>15685</v>
      </c>
      <c r="O20" s="23">
        <v>77558</v>
      </c>
      <c r="P20" s="23">
        <v>85908</v>
      </c>
      <c r="Q20" s="23">
        <v>34754</v>
      </c>
      <c r="R20" s="23">
        <v>51154</v>
      </c>
      <c r="S20" s="120">
        <v>63465</v>
      </c>
      <c r="T20" s="120">
        <v>13326</v>
      </c>
      <c r="U20" s="120">
        <v>50139</v>
      </c>
    </row>
    <row r="21" spans="1:21" s="92" customFormat="1" ht="15" customHeight="1">
      <c r="A21" s="68"/>
      <c r="B21" s="143"/>
      <c r="C21" s="91"/>
      <c r="D21" s="57" t="s">
        <v>3</v>
      </c>
      <c r="E21" s="58"/>
      <c r="F21" s="18">
        <v>3575</v>
      </c>
      <c r="G21" s="18">
        <v>456</v>
      </c>
      <c r="H21" s="22" t="s">
        <v>10</v>
      </c>
      <c r="I21" s="18">
        <v>3119</v>
      </c>
      <c r="J21" s="22">
        <v>3825</v>
      </c>
      <c r="K21" s="22">
        <v>447</v>
      </c>
      <c r="L21" s="22">
        <v>3378</v>
      </c>
      <c r="M21" s="23">
        <f t="shared" si="0"/>
        <v>3852</v>
      </c>
      <c r="N21" s="22">
        <v>465</v>
      </c>
      <c r="O21" s="22">
        <v>3387</v>
      </c>
      <c r="P21" s="23">
        <v>3771</v>
      </c>
      <c r="Q21" s="22">
        <v>439</v>
      </c>
      <c r="R21" s="22">
        <v>3332</v>
      </c>
      <c r="S21" s="120">
        <v>3898</v>
      </c>
      <c r="T21" s="121">
        <v>475</v>
      </c>
      <c r="U21" s="121">
        <v>3423</v>
      </c>
    </row>
    <row r="22" spans="1:21" s="90" customFormat="1" ht="15" customHeight="1">
      <c r="A22" s="77"/>
      <c r="B22" s="142" t="s">
        <v>18</v>
      </c>
      <c r="C22" s="93"/>
      <c r="D22" s="55" t="s">
        <v>2</v>
      </c>
      <c r="E22" s="56"/>
      <c r="F22" s="19">
        <v>58524</v>
      </c>
      <c r="G22" s="19">
        <v>5766</v>
      </c>
      <c r="H22" s="23" t="s">
        <v>10</v>
      </c>
      <c r="I22" s="19">
        <v>52758</v>
      </c>
      <c r="J22" s="23">
        <v>56404</v>
      </c>
      <c r="K22" s="23">
        <v>4958</v>
      </c>
      <c r="L22" s="23">
        <v>51446</v>
      </c>
      <c r="M22" s="23">
        <f t="shared" si="0"/>
        <v>58129</v>
      </c>
      <c r="N22" s="23">
        <v>8397</v>
      </c>
      <c r="O22" s="23">
        <v>49732</v>
      </c>
      <c r="P22" s="23">
        <v>49796</v>
      </c>
      <c r="Q22" s="23">
        <v>16921</v>
      </c>
      <c r="R22" s="23">
        <v>33505</v>
      </c>
      <c r="S22" s="120">
        <v>38407</v>
      </c>
      <c r="T22" s="120">
        <v>6106</v>
      </c>
      <c r="U22" s="120">
        <v>32301</v>
      </c>
    </row>
    <row r="23" spans="1:31" s="92" customFormat="1" ht="15" customHeight="1">
      <c r="A23" s="68"/>
      <c r="B23" s="143"/>
      <c r="C23" s="91"/>
      <c r="D23" s="57" t="s">
        <v>3</v>
      </c>
      <c r="E23" s="58"/>
      <c r="F23" s="18">
        <v>3574</v>
      </c>
      <c r="G23" s="18">
        <v>435</v>
      </c>
      <c r="H23" s="22" t="s">
        <v>10</v>
      </c>
      <c r="I23" s="18">
        <v>3139</v>
      </c>
      <c r="J23" s="22">
        <v>3593</v>
      </c>
      <c r="K23" s="22">
        <v>365</v>
      </c>
      <c r="L23" s="22">
        <v>3228</v>
      </c>
      <c r="M23" s="23">
        <f t="shared" si="0"/>
        <v>3397</v>
      </c>
      <c r="N23" s="22">
        <v>302</v>
      </c>
      <c r="O23" s="22">
        <v>3095</v>
      </c>
      <c r="P23" s="23">
        <v>3323</v>
      </c>
      <c r="Q23" s="22">
        <v>402</v>
      </c>
      <c r="R23" s="22">
        <v>2921</v>
      </c>
      <c r="S23" s="120">
        <v>3323</v>
      </c>
      <c r="T23" s="121">
        <v>388</v>
      </c>
      <c r="U23" s="121">
        <v>2935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21" s="90" customFormat="1" ht="15" customHeight="1">
      <c r="A24" s="77"/>
      <c r="B24" s="144" t="s">
        <v>45</v>
      </c>
      <c r="C24" s="93"/>
      <c r="D24" s="55" t="s">
        <v>2</v>
      </c>
      <c r="E24" s="56"/>
      <c r="F24" s="23">
        <v>48074</v>
      </c>
      <c r="G24" s="23">
        <v>27989</v>
      </c>
      <c r="H24" s="23">
        <v>165</v>
      </c>
      <c r="I24" s="23">
        <v>19920</v>
      </c>
      <c r="J24" s="23">
        <v>34916</v>
      </c>
      <c r="K24" s="23">
        <v>14132</v>
      </c>
      <c r="L24" s="23">
        <v>20784</v>
      </c>
      <c r="M24" s="23">
        <f t="shared" si="0"/>
        <v>42264</v>
      </c>
      <c r="N24" s="23">
        <v>18079</v>
      </c>
      <c r="O24" s="23">
        <v>24185</v>
      </c>
      <c r="P24" s="23">
        <v>40632</v>
      </c>
      <c r="Q24" s="23">
        <v>18980</v>
      </c>
      <c r="R24" s="23">
        <v>21652</v>
      </c>
      <c r="S24" s="120">
        <v>28251</v>
      </c>
      <c r="T24" s="120">
        <v>8851</v>
      </c>
      <c r="U24" s="120">
        <v>19400</v>
      </c>
    </row>
    <row r="25" spans="1:21" s="92" customFormat="1" ht="15" customHeight="1">
      <c r="A25" s="68"/>
      <c r="B25" s="143"/>
      <c r="C25" s="91"/>
      <c r="D25" s="57" t="s">
        <v>3</v>
      </c>
      <c r="E25" s="58"/>
      <c r="F25" s="22">
        <v>1794</v>
      </c>
      <c r="G25" s="22">
        <v>731</v>
      </c>
      <c r="H25" s="22">
        <v>7</v>
      </c>
      <c r="I25" s="22">
        <v>1056</v>
      </c>
      <c r="J25" s="22">
        <v>1751</v>
      </c>
      <c r="K25" s="22">
        <v>472</v>
      </c>
      <c r="L25" s="22">
        <v>1279</v>
      </c>
      <c r="M25" s="23">
        <f t="shared" si="0"/>
        <v>1862</v>
      </c>
      <c r="N25" s="22">
        <v>381</v>
      </c>
      <c r="O25" s="22">
        <v>1481</v>
      </c>
      <c r="P25" s="23">
        <v>1941</v>
      </c>
      <c r="Q25" s="22">
        <v>384</v>
      </c>
      <c r="R25" s="22">
        <v>1557</v>
      </c>
      <c r="S25" s="120">
        <v>1982</v>
      </c>
      <c r="T25" s="121">
        <v>455</v>
      </c>
      <c r="U25" s="121">
        <v>1527</v>
      </c>
    </row>
    <row r="26" spans="1:21" s="90" customFormat="1" ht="15" customHeight="1">
      <c r="A26" s="77"/>
      <c r="B26" s="142" t="s">
        <v>19</v>
      </c>
      <c r="C26" s="93"/>
      <c r="D26" s="55" t="s">
        <v>2</v>
      </c>
      <c r="E26" s="56"/>
      <c r="F26" s="19">
        <v>57192</v>
      </c>
      <c r="G26" s="19">
        <v>12349</v>
      </c>
      <c r="H26" s="23" t="s">
        <v>10</v>
      </c>
      <c r="I26" s="19">
        <v>44843</v>
      </c>
      <c r="J26" s="23">
        <v>58023</v>
      </c>
      <c r="K26" s="23">
        <v>11233</v>
      </c>
      <c r="L26" s="23">
        <v>46790</v>
      </c>
      <c r="M26" s="23">
        <f t="shared" si="0"/>
        <v>60595</v>
      </c>
      <c r="N26" s="23">
        <v>14028</v>
      </c>
      <c r="O26" s="23">
        <v>46567</v>
      </c>
      <c r="P26" s="23">
        <v>58836</v>
      </c>
      <c r="Q26" s="23">
        <v>22897</v>
      </c>
      <c r="R26" s="23">
        <v>35939</v>
      </c>
      <c r="S26" s="120">
        <v>42948</v>
      </c>
      <c r="T26" s="120">
        <v>7821</v>
      </c>
      <c r="U26" s="120">
        <v>35127</v>
      </c>
    </row>
    <row r="27" spans="1:21" s="92" customFormat="1" ht="15" customHeight="1">
      <c r="A27" s="68"/>
      <c r="B27" s="143"/>
      <c r="C27" s="91"/>
      <c r="D27" s="57" t="s">
        <v>3</v>
      </c>
      <c r="E27" s="58"/>
      <c r="F27" s="18">
        <v>2928</v>
      </c>
      <c r="G27" s="18">
        <v>269</v>
      </c>
      <c r="H27" s="22" t="s">
        <v>10</v>
      </c>
      <c r="I27" s="18">
        <v>2659</v>
      </c>
      <c r="J27" s="22">
        <v>2973</v>
      </c>
      <c r="K27" s="22">
        <v>245</v>
      </c>
      <c r="L27" s="22">
        <v>2728</v>
      </c>
      <c r="M27" s="23">
        <f t="shared" si="0"/>
        <v>3060</v>
      </c>
      <c r="N27" s="22">
        <v>313</v>
      </c>
      <c r="O27" s="22">
        <v>2747</v>
      </c>
      <c r="P27" s="23">
        <v>2960</v>
      </c>
      <c r="Q27" s="22">
        <v>311</v>
      </c>
      <c r="R27" s="22">
        <v>2649</v>
      </c>
      <c r="S27" s="120">
        <v>2932</v>
      </c>
      <c r="T27" s="121">
        <v>288</v>
      </c>
      <c r="U27" s="121">
        <v>2644</v>
      </c>
    </row>
    <row r="28" spans="1:21" s="90" customFormat="1" ht="15" customHeight="1">
      <c r="A28" s="77"/>
      <c r="B28" s="142" t="s">
        <v>20</v>
      </c>
      <c r="C28" s="93"/>
      <c r="D28" s="55" t="s">
        <v>2</v>
      </c>
      <c r="E28" s="56"/>
      <c r="F28" s="19">
        <v>104112</v>
      </c>
      <c r="G28" s="19">
        <v>39915</v>
      </c>
      <c r="H28" s="23" t="s">
        <v>10</v>
      </c>
      <c r="I28" s="19">
        <v>64197</v>
      </c>
      <c r="J28" s="23">
        <v>108353</v>
      </c>
      <c r="K28" s="23">
        <v>41117</v>
      </c>
      <c r="L28" s="23">
        <v>67236</v>
      </c>
      <c r="M28" s="23">
        <f t="shared" si="0"/>
        <v>101368</v>
      </c>
      <c r="N28" s="23">
        <v>34175</v>
      </c>
      <c r="O28" s="23">
        <v>67193</v>
      </c>
      <c r="P28" s="23">
        <v>95559</v>
      </c>
      <c r="Q28" s="23">
        <v>45428</v>
      </c>
      <c r="R28" s="23">
        <v>50131</v>
      </c>
      <c r="S28" s="120">
        <v>57014</v>
      </c>
      <c r="T28" s="120">
        <v>12583</v>
      </c>
      <c r="U28" s="120">
        <v>44431</v>
      </c>
    </row>
    <row r="29" spans="1:31" s="92" customFormat="1" ht="15" customHeight="1">
      <c r="A29" s="68"/>
      <c r="B29" s="143"/>
      <c r="C29" s="91"/>
      <c r="D29" s="57" t="s">
        <v>3</v>
      </c>
      <c r="E29" s="58"/>
      <c r="F29" s="18">
        <v>3958</v>
      </c>
      <c r="G29" s="18">
        <v>643</v>
      </c>
      <c r="H29" s="22" t="s">
        <v>10</v>
      </c>
      <c r="I29" s="18">
        <v>3315</v>
      </c>
      <c r="J29" s="22">
        <v>4097</v>
      </c>
      <c r="K29" s="22">
        <v>628</v>
      </c>
      <c r="L29" s="22">
        <v>3469</v>
      </c>
      <c r="M29" s="23">
        <f t="shared" si="0"/>
        <v>4199</v>
      </c>
      <c r="N29" s="22">
        <v>550</v>
      </c>
      <c r="O29" s="22">
        <v>3649</v>
      </c>
      <c r="P29" s="23">
        <v>4257</v>
      </c>
      <c r="Q29" s="22">
        <v>536</v>
      </c>
      <c r="R29" s="22">
        <v>3721</v>
      </c>
      <c r="S29" s="120">
        <v>3854</v>
      </c>
      <c r="T29" s="121">
        <v>573</v>
      </c>
      <c r="U29" s="121">
        <v>3281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21" s="90" customFormat="1" ht="15" customHeight="1">
      <c r="A30" s="77"/>
      <c r="B30" s="144" t="s">
        <v>21</v>
      </c>
      <c r="C30" s="93"/>
      <c r="D30" s="55" t="s">
        <v>2</v>
      </c>
      <c r="E30" s="56"/>
      <c r="F30" s="19">
        <v>59734</v>
      </c>
      <c r="G30" s="19">
        <v>8135</v>
      </c>
      <c r="H30" s="23" t="s">
        <v>10</v>
      </c>
      <c r="I30" s="19">
        <v>51599</v>
      </c>
      <c r="J30" s="23">
        <v>65959</v>
      </c>
      <c r="K30" s="23">
        <v>11378</v>
      </c>
      <c r="L30" s="23">
        <v>54581</v>
      </c>
      <c r="M30" s="23">
        <f t="shared" si="0"/>
        <v>62008</v>
      </c>
      <c r="N30" s="23">
        <v>9926</v>
      </c>
      <c r="O30" s="23">
        <v>52082</v>
      </c>
      <c r="P30" s="23">
        <v>57205</v>
      </c>
      <c r="Q30" s="23">
        <v>12732</v>
      </c>
      <c r="R30" s="23">
        <v>44473</v>
      </c>
      <c r="S30" s="120">
        <v>51529</v>
      </c>
      <c r="T30" s="120">
        <v>7059</v>
      </c>
      <c r="U30" s="120">
        <v>44470</v>
      </c>
    </row>
    <row r="31" spans="1:21" s="92" customFormat="1" ht="15" customHeight="1">
      <c r="A31" s="68"/>
      <c r="B31" s="143"/>
      <c r="C31" s="91"/>
      <c r="D31" s="57" t="s">
        <v>3</v>
      </c>
      <c r="E31" s="58"/>
      <c r="F31" s="18">
        <v>3324</v>
      </c>
      <c r="G31" s="18">
        <v>277</v>
      </c>
      <c r="H31" s="22" t="s">
        <v>10</v>
      </c>
      <c r="I31" s="18">
        <v>3047</v>
      </c>
      <c r="J31" s="22">
        <v>3447</v>
      </c>
      <c r="K31" s="22">
        <v>282</v>
      </c>
      <c r="L31" s="22">
        <v>3165</v>
      </c>
      <c r="M31" s="23">
        <f t="shared" si="0"/>
        <v>3228</v>
      </c>
      <c r="N31" s="22">
        <v>270</v>
      </c>
      <c r="O31" s="22">
        <v>2958</v>
      </c>
      <c r="P31" s="23">
        <v>3291</v>
      </c>
      <c r="Q31" s="22">
        <v>235</v>
      </c>
      <c r="R31" s="22">
        <v>3056</v>
      </c>
      <c r="S31" s="120">
        <v>3321</v>
      </c>
      <c r="T31" s="121">
        <v>277</v>
      </c>
      <c r="U31" s="121">
        <v>3044</v>
      </c>
    </row>
    <row r="32" spans="1:21" s="90" customFormat="1" ht="15" customHeight="1">
      <c r="A32" s="77"/>
      <c r="B32" s="144" t="s">
        <v>13</v>
      </c>
      <c r="C32" s="93"/>
      <c r="D32" s="55" t="s">
        <v>2</v>
      </c>
      <c r="E32" s="56"/>
      <c r="F32" s="23">
        <v>69426</v>
      </c>
      <c r="G32" s="23">
        <v>1280</v>
      </c>
      <c r="H32" s="23" t="s">
        <v>10</v>
      </c>
      <c r="I32" s="23">
        <v>68146</v>
      </c>
      <c r="J32" s="23">
        <v>84134</v>
      </c>
      <c r="K32" s="23">
        <v>2058</v>
      </c>
      <c r="L32" s="23">
        <v>82076</v>
      </c>
      <c r="M32" s="23">
        <f t="shared" si="0"/>
        <v>80906</v>
      </c>
      <c r="N32" s="23">
        <v>3408</v>
      </c>
      <c r="O32" s="23">
        <v>77498</v>
      </c>
      <c r="P32" s="23">
        <v>101880</v>
      </c>
      <c r="Q32" s="23">
        <v>35115</v>
      </c>
      <c r="R32" s="23">
        <v>66765</v>
      </c>
      <c r="S32" s="120">
        <v>65567</v>
      </c>
      <c r="T32" s="120">
        <v>6461</v>
      </c>
      <c r="U32" s="120">
        <v>59106</v>
      </c>
    </row>
    <row r="33" spans="1:21" s="92" customFormat="1" ht="15" customHeight="1">
      <c r="A33" s="68"/>
      <c r="B33" s="143"/>
      <c r="C33" s="91"/>
      <c r="D33" s="57" t="s">
        <v>3</v>
      </c>
      <c r="E33" s="58"/>
      <c r="F33" s="22">
        <v>5436</v>
      </c>
      <c r="G33" s="22">
        <v>704</v>
      </c>
      <c r="H33" s="22" t="s">
        <v>10</v>
      </c>
      <c r="I33" s="22">
        <v>4732</v>
      </c>
      <c r="J33" s="22">
        <v>5345</v>
      </c>
      <c r="K33" s="22">
        <v>626</v>
      </c>
      <c r="L33" s="22">
        <v>4719</v>
      </c>
      <c r="M33" s="23">
        <f t="shared" si="0"/>
        <v>4875</v>
      </c>
      <c r="N33" s="22">
        <v>483</v>
      </c>
      <c r="O33" s="22">
        <v>4392</v>
      </c>
      <c r="P33" s="23">
        <v>4866</v>
      </c>
      <c r="Q33" s="22">
        <v>485</v>
      </c>
      <c r="R33" s="22">
        <v>4381</v>
      </c>
      <c r="S33" s="120">
        <v>4763</v>
      </c>
      <c r="T33" s="121">
        <v>552</v>
      </c>
      <c r="U33" s="121">
        <v>4211</v>
      </c>
    </row>
    <row r="34" spans="1:21" s="90" customFormat="1" ht="15" customHeight="1">
      <c r="A34" s="77"/>
      <c r="B34" s="142" t="s">
        <v>46</v>
      </c>
      <c r="C34" s="93"/>
      <c r="D34" s="55" t="s">
        <v>2</v>
      </c>
      <c r="E34" s="56"/>
      <c r="F34" s="23">
        <v>2373</v>
      </c>
      <c r="G34" s="23">
        <v>463</v>
      </c>
      <c r="H34" s="23" t="s">
        <v>10</v>
      </c>
      <c r="I34" s="23">
        <v>1910</v>
      </c>
      <c r="J34" s="23">
        <v>1539</v>
      </c>
      <c r="K34" s="23">
        <v>536</v>
      </c>
      <c r="L34" s="23">
        <v>1003</v>
      </c>
      <c r="M34" s="23">
        <f t="shared" si="0"/>
        <v>2623</v>
      </c>
      <c r="N34" s="23">
        <v>377</v>
      </c>
      <c r="O34" s="23">
        <v>2246</v>
      </c>
      <c r="P34" s="23">
        <v>1929</v>
      </c>
      <c r="Q34" s="23">
        <v>368</v>
      </c>
      <c r="R34" s="23">
        <v>1561</v>
      </c>
      <c r="S34" s="120">
        <v>2629</v>
      </c>
      <c r="T34" s="120">
        <v>431</v>
      </c>
      <c r="U34" s="120">
        <v>2198</v>
      </c>
    </row>
    <row r="35" spans="1:21" s="92" customFormat="1" ht="15" customHeight="1">
      <c r="A35" s="68"/>
      <c r="B35" s="143"/>
      <c r="C35" s="91"/>
      <c r="D35" s="57" t="s">
        <v>3</v>
      </c>
      <c r="E35" s="58"/>
      <c r="F35" s="22">
        <v>137</v>
      </c>
      <c r="G35" s="22">
        <v>29</v>
      </c>
      <c r="H35" s="22" t="s">
        <v>10</v>
      </c>
      <c r="I35" s="22">
        <v>108</v>
      </c>
      <c r="J35" s="22">
        <v>91</v>
      </c>
      <c r="K35" s="22">
        <v>24</v>
      </c>
      <c r="L35" s="22">
        <v>67</v>
      </c>
      <c r="M35" s="23">
        <f t="shared" si="0"/>
        <v>133</v>
      </c>
      <c r="N35" s="22">
        <v>17</v>
      </c>
      <c r="O35" s="22">
        <v>116</v>
      </c>
      <c r="P35" s="23">
        <v>105</v>
      </c>
      <c r="Q35" s="22">
        <v>18</v>
      </c>
      <c r="R35" s="22">
        <v>87</v>
      </c>
      <c r="S35" s="120">
        <v>113</v>
      </c>
      <c r="T35" s="121">
        <v>17</v>
      </c>
      <c r="U35" s="121">
        <v>96</v>
      </c>
    </row>
    <row r="36" spans="1:21" s="90" customFormat="1" ht="15" customHeight="1">
      <c r="A36" s="77"/>
      <c r="B36" s="142" t="s">
        <v>47</v>
      </c>
      <c r="C36" s="93"/>
      <c r="D36" s="55" t="s">
        <v>2</v>
      </c>
      <c r="E36" s="56"/>
      <c r="F36" s="23">
        <v>3394</v>
      </c>
      <c r="G36" s="23">
        <v>255</v>
      </c>
      <c r="H36" s="23" t="s">
        <v>10</v>
      </c>
      <c r="I36" s="23">
        <v>3139</v>
      </c>
      <c r="J36" s="23">
        <v>3373</v>
      </c>
      <c r="K36" s="23">
        <v>148</v>
      </c>
      <c r="L36" s="23">
        <v>3225</v>
      </c>
      <c r="M36" s="23">
        <f t="shared" si="0"/>
        <v>3225</v>
      </c>
      <c r="N36" s="23">
        <v>202</v>
      </c>
      <c r="O36" s="23">
        <v>3023</v>
      </c>
      <c r="P36" s="23">
        <v>2795</v>
      </c>
      <c r="Q36" s="23">
        <v>258</v>
      </c>
      <c r="R36" s="23">
        <v>2537</v>
      </c>
      <c r="S36" s="120">
        <v>2746</v>
      </c>
      <c r="T36" s="120">
        <v>277</v>
      </c>
      <c r="U36" s="120">
        <v>2469</v>
      </c>
    </row>
    <row r="37" spans="1:21" s="92" customFormat="1" ht="15" customHeight="1">
      <c r="A37" s="68"/>
      <c r="B37" s="143"/>
      <c r="C37" s="91"/>
      <c r="D37" s="57" t="s">
        <v>3</v>
      </c>
      <c r="E37" s="58"/>
      <c r="F37" s="22">
        <v>207</v>
      </c>
      <c r="G37" s="22">
        <v>16</v>
      </c>
      <c r="H37" s="22" t="s">
        <v>10</v>
      </c>
      <c r="I37" s="22">
        <v>191</v>
      </c>
      <c r="J37" s="22">
        <v>192</v>
      </c>
      <c r="K37" s="22">
        <v>12</v>
      </c>
      <c r="L37" s="22">
        <v>180</v>
      </c>
      <c r="M37" s="23">
        <f t="shared" si="0"/>
        <v>214</v>
      </c>
      <c r="N37" s="22">
        <v>24</v>
      </c>
      <c r="O37" s="22">
        <v>190</v>
      </c>
      <c r="P37" s="23">
        <v>229</v>
      </c>
      <c r="Q37" s="22">
        <v>18</v>
      </c>
      <c r="R37" s="22">
        <v>211</v>
      </c>
      <c r="S37" s="120">
        <v>213</v>
      </c>
      <c r="T37" s="121">
        <v>19</v>
      </c>
      <c r="U37" s="121">
        <v>194</v>
      </c>
    </row>
    <row r="38" spans="1:21" s="90" customFormat="1" ht="15" customHeight="1">
      <c r="A38" s="77"/>
      <c r="B38" s="142" t="s">
        <v>48</v>
      </c>
      <c r="C38" s="93"/>
      <c r="D38" s="55" t="s">
        <v>2</v>
      </c>
      <c r="E38" s="56"/>
      <c r="F38" s="23">
        <v>1580</v>
      </c>
      <c r="G38" s="23">
        <v>244</v>
      </c>
      <c r="H38" s="23" t="s">
        <v>10</v>
      </c>
      <c r="I38" s="23">
        <v>1336</v>
      </c>
      <c r="J38" s="23">
        <v>1518</v>
      </c>
      <c r="K38" s="23">
        <v>232</v>
      </c>
      <c r="L38" s="23">
        <v>1286</v>
      </c>
      <c r="M38" s="23">
        <f t="shared" si="0"/>
        <v>1445</v>
      </c>
      <c r="N38" s="23">
        <v>236</v>
      </c>
      <c r="O38" s="23">
        <v>1209</v>
      </c>
      <c r="P38" s="23">
        <v>1884</v>
      </c>
      <c r="Q38" s="23">
        <v>230</v>
      </c>
      <c r="R38" s="23">
        <v>1654</v>
      </c>
      <c r="S38" s="120">
        <v>1697</v>
      </c>
      <c r="T38" s="120">
        <v>305</v>
      </c>
      <c r="U38" s="120">
        <v>1392</v>
      </c>
    </row>
    <row r="39" spans="1:21" s="92" customFormat="1" ht="15" customHeight="1">
      <c r="A39" s="68"/>
      <c r="B39" s="143"/>
      <c r="C39" s="91"/>
      <c r="D39" s="57" t="s">
        <v>3</v>
      </c>
      <c r="E39" s="58"/>
      <c r="F39" s="22">
        <v>131</v>
      </c>
      <c r="G39" s="22">
        <v>26</v>
      </c>
      <c r="H39" s="22" t="s">
        <v>10</v>
      </c>
      <c r="I39" s="22">
        <v>105</v>
      </c>
      <c r="J39" s="22">
        <v>110</v>
      </c>
      <c r="K39" s="22">
        <v>12</v>
      </c>
      <c r="L39" s="22">
        <v>98</v>
      </c>
      <c r="M39" s="23">
        <f t="shared" si="0"/>
        <v>127</v>
      </c>
      <c r="N39" s="22">
        <v>17</v>
      </c>
      <c r="O39" s="22">
        <v>110</v>
      </c>
      <c r="P39" s="23">
        <v>167</v>
      </c>
      <c r="Q39" s="22">
        <v>15</v>
      </c>
      <c r="R39" s="22">
        <v>152</v>
      </c>
      <c r="S39" s="120">
        <v>152</v>
      </c>
      <c r="T39" s="121">
        <v>23</v>
      </c>
      <c r="U39" s="121">
        <v>129</v>
      </c>
    </row>
    <row r="40" spans="1:21" s="90" customFormat="1" ht="15" customHeight="1">
      <c r="A40" s="77"/>
      <c r="B40" s="142" t="s">
        <v>49</v>
      </c>
      <c r="C40" s="93"/>
      <c r="D40" s="55" t="s">
        <v>2</v>
      </c>
      <c r="E40" s="56"/>
      <c r="F40" s="23">
        <v>1538</v>
      </c>
      <c r="G40" s="23" t="s">
        <v>10</v>
      </c>
      <c r="H40" s="23" t="s">
        <v>10</v>
      </c>
      <c r="I40" s="23">
        <v>1538</v>
      </c>
      <c r="J40" s="23">
        <v>1615</v>
      </c>
      <c r="K40" s="23">
        <v>53</v>
      </c>
      <c r="L40" s="23">
        <v>1562</v>
      </c>
      <c r="M40" s="23">
        <f t="shared" si="0"/>
        <v>1612</v>
      </c>
      <c r="N40" s="23">
        <v>63</v>
      </c>
      <c r="O40" s="23">
        <v>1549</v>
      </c>
      <c r="P40" s="23">
        <v>1832</v>
      </c>
      <c r="Q40" s="23">
        <v>212</v>
      </c>
      <c r="R40" s="23">
        <v>1620</v>
      </c>
      <c r="S40" s="120">
        <v>3403</v>
      </c>
      <c r="T40" s="120">
        <v>174</v>
      </c>
      <c r="U40" s="120">
        <v>3229</v>
      </c>
    </row>
    <row r="41" spans="1:21" s="92" customFormat="1" ht="15" customHeight="1">
      <c r="A41" s="68"/>
      <c r="B41" s="143"/>
      <c r="C41" s="91"/>
      <c r="D41" s="57" t="s">
        <v>3</v>
      </c>
      <c r="E41" s="58"/>
      <c r="F41" s="22">
        <v>78</v>
      </c>
      <c r="G41" s="22" t="s">
        <v>10</v>
      </c>
      <c r="H41" s="22" t="s">
        <v>10</v>
      </c>
      <c r="I41" s="22">
        <v>78</v>
      </c>
      <c r="J41" s="22">
        <v>83</v>
      </c>
      <c r="K41" s="22">
        <v>2</v>
      </c>
      <c r="L41" s="22">
        <v>81</v>
      </c>
      <c r="M41" s="23">
        <f t="shared" si="0"/>
        <v>104</v>
      </c>
      <c r="N41" s="22">
        <v>2</v>
      </c>
      <c r="O41" s="22">
        <v>102</v>
      </c>
      <c r="P41" s="23">
        <v>104</v>
      </c>
      <c r="Q41" s="22">
        <v>6</v>
      </c>
      <c r="R41" s="22">
        <v>98</v>
      </c>
      <c r="S41" s="120">
        <v>132</v>
      </c>
      <c r="T41" s="121">
        <v>4</v>
      </c>
      <c r="U41" s="121">
        <v>128</v>
      </c>
    </row>
    <row r="42" spans="1:21" s="90" customFormat="1" ht="15" customHeight="1">
      <c r="A42" s="77"/>
      <c r="B42" s="142" t="s">
        <v>50</v>
      </c>
      <c r="C42" s="93"/>
      <c r="D42" s="55" t="s">
        <v>2</v>
      </c>
      <c r="E42" s="56"/>
      <c r="F42" s="23">
        <v>804</v>
      </c>
      <c r="G42" s="23" t="s">
        <v>10</v>
      </c>
      <c r="H42" s="23" t="s">
        <v>10</v>
      </c>
      <c r="I42" s="23">
        <v>804</v>
      </c>
      <c r="J42" s="23">
        <v>626</v>
      </c>
      <c r="K42" s="23" t="s">
        <v>58</v>
      </c>
      <c r="L42" s="23">
        <v>626</v>
      </c>
      <c r="M42" s="23">
        <f t="shared" si="0"/>
        <v>790</v>
      </c>
      <c r="N42" s="23" t="s">
        <v>58</v>
      </c>
      <c r="O42" s="23">
        <v>790</v>
      </c>
      <c r="P42" s="23">
        <v>436</v>
      </c>
      <c r="Q42" s="23" t="s">
        <v>58</v>
      </c>
      <c r="R42" s="23">
        <v>436</v>
      </c>
      <c r="S42" s="120">
        <v>703</v>
      </c>
      <c r="T42" s="120" t="s">
        <v>10</v>
      </c>
      <c r="U42" s="120">
        <v>703</v>
      </c>
    </row>
    <row r="43" spans="1:21" s="92" customFormat="1" ht="15" customHeight="1">
      <c r="A43" s="68"/>
      <c r="B43" s="143"/>
      <c r="C43" s="91"/>
      <c r="D43" s="57" t="s">
        <v>3</v>
      </c>
      <c r="E43" s="58"/>
      <c r="F43" s="22">
        <v>62</v>
      </c>
      <c r="G43" s="22" t="s">
        <v>10</v>
      </c>
      <c r="H43" s="22" t="s">
        <v>10</v>
      </c>
      <c r="I43" s="22">
        <v>62</v>
      </c>
      <c r="J43" s="22">
        <v>54</v>
      </c>
      <c r="K43" s="22" t="s">
        <v>59</v>
      </c>
      <c r="L43" s="22">
        <v>54</v>
      </c>
      <c r="M43" s="23">
        <f t="shared" si="0"/>
        <v>59</v>
      </c>
      <c r="N43" s="22" t="s">
        <v>58</v>
      </c>
      <c r="O43" s="22">
        <v>59</v>
      </c>
      <c r="P43" s="23">
        <v>32</v>
      </c>
      <c r="Q43" s="22" t="s">
        <v>58</v>
      </c>
      <c r="R43" s="22">
        <v>32</v>
      </c>
      <c r="S43" s="120">
        <v>59</v>
      </c>
      <c r="T43" s="121" t="s">
        <v>10</v>
      </c>
      <c r="U43" s="121">
        <v>59</v>
      </c>
    </row>
    <row r="44" spans="1:21" s="90" customFormat="1" ht="15" customHeight="1">
      <c r="A44" s="77"/>
      <c r="B44" s="142" t="s">
        <v>22</v>
      </c>
      <c r="C44" s="93"/>
      <c r="D44" s="55" t="s">
        <v>2</v>
      </c>
      <c r="E44" s="56"/>
      <c r="F44" s="19">
        <v>7248</v>
      </c>
      <c r="G44" s="19">
        <v>1015</v>
      </c>
      <c r="H44" s="23" t="s">
        <v>10</v>
      </c>
      <c r="I44" s="19">
        <v>6233</v>
      </c>
      <c r="J44" s="23">
        <v>6272</v>
      </c>
      <c r="K44" s="23">
        <v>826</v>
      </c>
      <c r="L44" s="23">
        <v>5446</v>
      </c>
      <c r="M44" s="23">
        <f t="shared" si="0"/>
        <v>6485</v>
      </c>
      <c r="N44" s="23">
        <v>611</v>
      </c>
      <c r="O44" s="23">
        <v>5874</v>
      </c>
      <c r="P44" s="23">
        <v>6095</v>
      </c>
      <c r="Q44" s="23">
        <v>633</v>
      </c>
      <c r="R44" s="23">
        <v>5462</v>
      </c>
      <c r="S44" s="120">
        <v>7814</v>
      </c>
      <c r="T44" s="120">
        <v>477</v>
      </c>
      <c r="U44" s="120">
        <v>7337</v>
      </c>
    </row>
    <row r="45" spans="1:21" s="92" customFormat="1" ht="15" customHeight="1">
      <c r="A45" s="68"/>
      <c r="B45" s="143"/>
      <c r="C45" s="91"/>
      <c r="D45" s="57" t="s">
        <v>3</v>
      </c>
      <c r="E45" s="58"/>
      <c r="F45" s="18">
        <v>595</v>
      </c>
      <c r="G45" s="18">
        <v>100</v>
      </c>
      <c r="H45" s="22" t="s">
        <v>10</v>
      </c>
      <c r="I45" s="18">
        <v>495</v>
      </c>
      <c r="J45" s="22">
        <v>516</v>
      </c>
      <c r="K45" s="22">
        <v>92</v>
      </c>
      <c r="L45" s="22">
        <v>424</v>
      </c>
      <c r="M45" s="23">
        <f t="shared" si="0"/>
        <v>624</v>
      </c>
      <c r="N45" s="22">
        <v>124</v>
      </c>
      <c r="O45" s="22">
        <v>500</v>
      </c>
      <c r="P45" s="23">
        <v>629</v>
      </c>
      <c r="Q45" s="22">
        <v>61</v>
      </c>
      <c r="R45" s="22">
        <v>568</v>
      </c>
      <c r="S45" s="120">
        <v>552</v>
      </c>
      <c r="T45" s="121">
        <v>58</v>
      </c>
      <c r="U45" s="121">
        <v>494</v>
      </c>
    </row>
    <row r="46" spans="1:21" s="90" customFormat="1" ht="15" customHeight="1">
      <c r="A46" s="77"/>
      <c r="B46" s="142" t="s">
        <v>51</v>
      </c>
      <c r="C46" s="93"/>
      <c r="D46" s="55" t="s">
        <v>2</v>
      </c>
      <c r="E46" s="56"/>
      <c r="F46" s="23">
        <v>2086</v>
      </c>
      <c r="G46" s="23">
        <v>235</v>
      </c>
      <c r="H46" s="23">
        <v>6</v>
      </c>
      <c r="I46" s="23">
        <v>1845</v>
      </c>
      <c r="J46" s="23">
        <v>1995</v>
      </c>
      <c r="K46" s="23">
        <v>165</v>
      </c>
      <c r="L46" s="23">
        <v>1830</v>
      </c>
      <c r="M46" s="23">
        <f t="shared" si="0"/>
        <v>2175</v>
      </c>
      <c r="N46" s="23">
        <v>211</v>
      </c>
      <c r="O46" s="23">
        <v>1964</v>
      </c>
      <c r="P46" s="23">
        <v>1690</v>
      </c>
      <c r="Q46" s="23">
        <v>312</v>
      </c>
      <c r="R46" s="23">
        <v>1378</v>
      </c>
      <c r="S46" s="120">
        <v>2277</v>
      </c>
      <c r="T46" s="120">
        <v>204</v>
      </c>
      <c r="U46" s="120">
        <v>2073</v>
      </c>
    </row>
    <row r="47" spans="1:21" s="92" customFormat="1" ht="15" customHeight="1">
      <c r="A47" s="68"/>
      <c r="B47" s="143"/>
      <c r="C47" s="91"/>
      <c r="D47" s="57" t="s">
        <v>3</v>
      </c>
      <c r="E47" s="58"/>
      <c r="F47" s="22">
        <v>146</v>
      </c>
      <c r="G47" s="22">
        <v>17</v>
      </c>
      <c r="H47" s="22">
        <v>2</v>
      </c>
      <c r="I47" s="22">
        <v>127</v>
      </c>
      <c r="J47" s="22">
        <v>125</v>
      </c>
      <c r="K47" s="22">
        <v>16</v>
      </c>
      <c r="L47" s="22">
        <v>109</v>
      </c>
      <c r="M47" s="23">
        <f t="shared" si="0"/>
        <v>144</v>
      </c>
      <c r="N47" s="22">
        <v>18</v>
      </c>
      <c r="O47" s="22">
        <v>126</v>
      </c>
      <c r="P47" s="23">
        <v>130</v>
      </c>
      <c r="Q47" s="22">
        <v>21</v>
      </c>
      <c r="R47" s="22">
        <v>109</v>
      </c>
      <c r="S47" s="120">
        <v>149</v>
      </c>
      <c r="T47" s="121">
        <v>22</v>
      </c>
      <c r="U47" s="121">
        <v>127</v>
      </c>
    </row>
    <row r="48" spans="1:21" s="90" customFormat="1" ht="15" customHeight="1">
      <c r="A48" s="77"/>
      <c r="B48" s="142" t="s">
        <v>52</v>
      </c>
      <c r="C48" s="93"/>
      <c r="D48" s="55" t="s">
        <v>2</v>
      </c>
      <c r="E48" s="56"/>
      <c r="F48" s="23">
        <v>2892</v>
      </c>
      <c r="G48" s="23">
        <v>507</v>
      </c>
      <c r="H48" s="23" t="s">
        <v>10</v>
      </c>
      <c r="I48" s="23">
        <v>2385</v>
      </c>
      <c r="J48" s="23">
        <v>2308</v>
      </c>
      <c r="K48" s="23">
        <v>297</v>
      </c>
      <c r="L48" s="23">
        <v>2011</v>
      </c>
      <c r="M48" s="23">
        <f t="shared" si="0"/>
        <v>1713</v>
      </c>
      <c r="N48" s="23">
        <v>288</v>
      </c>
      <c r="O48" s="23">
        <v>1425</v>
      </c>
      <c r="P48" s="23">
        <v>1273</v>
      </c>
      <c r="Q48" s="23">
        <v>263</v>
      </c>
      <c r="R48" s="23">
        <v>1010</v>
      </c>
      <c r="S48" s="120">
        <v>1228</v>
      </c>
      <c r="T48" s="120">
        <v>288</v>
      </c>
      <c r="U48" s="120">
        <v>940</v>
      </c>
    </row>
    <row r="49" spans="1:21" s="92" customFormat="1" ht="15" customHeight="1">
      <c r="A49" s="68"/>
      <c r="B49" s="143"/>
      <c r="C49" s="91"/>
      <c r="D49" s="57" t="s">
        <v>3</v>
      </c>
      <c r="E49" s="58"/>
      <c r="F49" s="22">
        <v>220</v>
      </c>
      <c r="G49" s="22">
        <v>28</v>
      </c>
      <c r="H49" s="22" t="s">
        <v>10</v>
      </c>
      <c r="I49" s="22">
        <v>192</v>
      </c>
      <c r="J49" s="22">
        <v>177</v>
      </c>
      <c r="K49" s="22">
        <v>16</v>
      </c>
      <c r="L49" s="22">
        <v>161</v>
      </c>
      <c r="M49" s="23">
        <f t="shared" si="0"/>
        <v>124</v>
      </c>
      <c r="N49" s="22">
        <v>15</v>
      </c>
      <c r="O49" s="22">
        <v>109</v>
      </c>
      <c r="P49" s="23">
        <v>119</v>
      </c>
      <c r="Q49" s="22">
        <v>14</v>
      </c>
      <c r="R49" s="22">
        <v>105</v>
      </c>
      <c r="S49" s="120">
        <v>113</v>
      </c>
      <c r="T49" s="121">
        <v>15</v>
      </c>
      <c r="U49" s="121">
        <v>98</v>
      </c>
    </row>
    <row r="50" spans="1:21" ht="4.5" customHeight="1">
      <c r="A50" s="107"/>
      <c r="B50" s="122"/>
      <c r="C50" s="107"/>
      <c r="D50" s="107"/>
      <c r="E50" s="117"/>
      <c r="F50" s="123"/>
      <c r="G50" s="123"/>
      <c r="H50" s="123"/>
      <c r="I50" s="123"/>
      <c r="J50" s="51"/>
      <c r="K50" s="51"/>
      <c r="L50" s="51"/>
      <c r="M50" s="39"/>
      <c r="N50" s="40"/>
      <c r="O50" s="40"/>
      <c r="P50" s="135"/>
      <c r="Q50" s="123"/>
      <c r="R50" s="123"/>
      <c r="S50" s="39">
        <v>0</v>
      </c>
      <c r="T50" s="40"/>
      <c r="U50" s="40"/>
    </row>
    <row r="51" spans="1:21" ht="15" customHeight="1">
      <c r="A51" s="124" t="s">
        <v>68</v>
      </c>
      <c r="B51" s="125"/>
      <c r="C51" s="126"/>
      <c r="D51" s="127"/>
      <c r="E51" s="127"/>
      <c r="G51" s="41"/>
      <c r="H51" s="41"/>
      <c r="I51" s="41"/>
      <c r="J51" s="134"/>
      <c r="K51" s="128"/>
      <c r="L51" s="128"/>
      <c r="M51" s="41"/>
      <c r="N51" s="41"/>
      <c r="O51" s="42"/>
      <c r="P51" s="42"/>
      <c r="Q51" s="42"/>
      <c r="R51" s="42"/>
      <c r="S51" s="41"/>
      <c r="T51" s="41"/>
      <c r="U51" s="42" t="s">
        <v>12</v>
      </c>
    </row>
    <row r="52" spans="1:21" ht="13.5">
      <c r="A52" s="129" t="s">
        <v>61</v>
      </c>
      <c r="B52" s="130"/>
      <c r="C52" s="131"/>
      <c r="D52" s="131"/>
      <c r="E52" s="131"/>
      <c r="G52" s="43"/>
      <c r="H52" s="43"/>
      <c r="I52" s="43"/>
      <c r="J52" s="111"/>
      <c r="K52" s="51"/>
      <c r="L52" s="51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3.5">
      <c r="A53" s="126" t="s">
        <v>69</v>
      </c>
      <c r="B53" s="124"/>
      <c r="C53" s="131"/>
      <c r="D53" s="131"/>
      <c r="E53" s="131"/>
      <c r="G53" s="43"/>
      <c r="H53" s="43"/>
      <c r="I53" s="43"/>
      <c r="J53" s="126"/>
      <c r="K53" s="51"/>
      <c r="L53" s="51"/>
      <c r="M53" s="43"/>
      <c r="N53" s="43"/>
      <c r="O53" s="43"/>
      <c r="P53" s="43"/>
      <c r="Q53" s="43"/>
      <c r="R53" s="43"/>
      <c r="S53" s="43"/>
      <c r="T53" s="43"/>
      <c r="U53" s="43"/>
    </row>
    <row r="54" spans="1:21" ht="13.5">
      <c r="A54" s="126"/>
      <c r="B54" s="125"/>
      <c r="C54" s="43"/>
      <c r="D54" s="131"/>
      <c r="E54" s="131"/>
      <c r="G54" s="43"/>
      <c r="H54" s="43"/>
      <c r="I54" s="43"/>
      <c r="K54" s="51"/>
      <c r="L54" s="51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13.5">
      <c r="A55" s="129"/>
      <c r="B55" s="125"/>
      <c r="C55" s="43"/>
      <c r="D55" s="131"/>
      <c r="E55" s="131"/>
      <c r="G55" s="43"/>
      <c r="H55" s="43"/>
      <c r="I55" s="43"/>
      <c r="J55" s="51"/>
      <c r="K55" s="51"/>
      <c r="L55" s="51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3.5">
      <c r="A56" s="124"/>
      <c r="B56" s="125"/>
      <c r="C56" s="43"/>
      <c r="D56" s="131"/>
      <c r="E56" s="131"/>
      <c r="F56" s="43"/>
      <c r="G56" s="43"/>
      <c r="H56" s="43"/>
      <c r="I56" s="43"/>
      <c r="J56" s="51"/>
      <c r="K56" s="51"/>
      <c r="L56" s="51"/>
      <c r="M56" s="43"/>
      <c r="N56" s="43"/>
      <c r="O56" s="43"/>
      <c r="P56" s="43"/>
      <c r="Q56" s="43"/>
      <c r="R56" s="43"/>
      <c r="S56" s="43"/>
      <c r="T56" s="43"/>
      <c r="U56" s="43"/>
    </row>
    <row r="57" spans="2:21" ht="13.5">
      <c r="B57" s="125"/>
      <c r="C57" s="43"/>
      <c r="D57" s="131"/>
      <c r="E57" s="131"/>
      <c r="F57" s="43"/>
      <c r="G57" s="43"/>
      <c r="H57" s="43"/>
      <c r="I57" s="43"/>
      <c r="J57" s="51"/>
      <c r="K57" s="51"/>
      <c r="L57" s="51"/>
      <c r="M57" s="43"/>
      <c r="N57" s="43"/>
      <c r="O57" s="43"/>
      <c r="P57" s="43"/>
      <c r="Q57" s="43"/>
      <c r="R57" s="43"/>
      <c r="S57" s="43"/>
      <c r="T57" s="43"/>
      <c r="U57" s="43"/>
    </row>
    <row r="58" spans="2:21" ht="13.5">
      <c r="B58" s="125"/>
      <c r="C58" s="43"/>
      <c r="D58" s="131"/>
      <c r="E58" s="131"/>
      <c r="F58" s="43"/>
      <c r="G58" s="43"/>
      <c r="H58" s="43"/>
      <c r="I58" s="43"/>
      <c r="J58" s="51"/>
      <c r="K58" s="51"/>
      <c r="L58" s="51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3.5">
      <c r="A59" s="43"/>
      <c r="B59" s="125"/>
      <c r="C59" s="43"/>
      <c r="D59" s="131"/>
      <c r="E59" s="131"/>
      <c r="F59" s="43"/>
      <c r="G59" s="43"/>
      <c r="H59" s="43"/>
      <c r="I59" s="43"/>
      <c r="J59" s="51"/>
      <c r="K59" s="51"/>
      <c r="L59" s="51"/>
      <c r="M59" s="43"/>
      <c r="N59" s="43"/>
      <c r="O59" s="43"/>
      <c r="P59" s="43"/>
      <c r="Q59" s="43"/>
      <c r="R59" s="43"/>
      <c r="S59" s="43"/>
      <c r="T59" s="43"/>
      <c r="U59" s="43"/>
    </row>
  </sheetData>
  <sheetProtection/>
  <mergeCells count="26">
    <mergeCell ref="B38:B39"/>
    <mergeCell ref="B40:B41"/>
    <mergeCell ref="B42:B43"/>
    <mergeCell ref="B46:B47"/>
    <mergeCell ref="B48:B49"/>
    <mergeCell ref="B36:B37"/>
    <mergeCell ref="B44:B45"/>
    <mergeCell ref="S7:U7"/>
    <mergeCell ref="A7:E8"/>
    <mergeCell ref="B16:B17"/>
    <mergeCell ref="B10:B11"/>
    <mergeCell ref="F7:I7"/>
    <mergeCell ref="B12:B13"/>
    <mergeCell ref="B14:B15"/>
    <mergeCell ref="J7:L7"/>
    <mergeCell ref="M7:O7"/>
    <mergeCell ref="P7:R7"/>
    <mergeCell ref="B34:B35"/>
    <mergeCell ref="B18:B19"/>
    <mergeCell ref="B20:B21"/>
    <mergeCell ref="B22:B23"/>
    <mergeCell ref="B26:B27"/>
    <mergeCell ref="B32:B33"/>
    <mergeCell ref="B24:B25"/>
    <mergeCell ref="B28:B29"/>
    <mergeCell ref="B30:B31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SheetLayoutView="90" workbookViewId="0" topLeftCell="A1">
      <selection activeCell="A4" sqref="A4"/>
    </sheetView>
  </sheetViews>
  <sheetFormatPr defaultColWidth="8.796875" defaultRowHeight="14.25"/>
  <cols>
    <col min="1" max="1" width="1.203125" style="3" customWidth="1"/>
    <col min="2" max="2" width="21.19921875" style="29" customWidth="1"/>
    <col min="3" max="3" width="0.8984375" style="3" customWidth="1"/>
    <col min="4" max="4" width="4.69921875" style="3" customWidth="1"/>
    <col min="5" max="5" width="0.8984375" style="3" customWidth="1"/>
    <col min="6" max="9" width="8" style="3" customWidth="1"/>
    <col min="10" max="12" width="9.09765625" style="3" customWidth="1"/>
    <col min="13" max="13" width="9.09765625" style="44" customWidth="1"/>
    <col min="14" max="18" width="9.09765625" style="45" customWidth="1"/>
    <col min="19" max="19" width="9.09765625" style="44" customWidth="1"/>
    <col min="20" max="21" width="9.09765625" style="45" customWidth="1"/>
    <col min="22" max="16384" width="9" style="3" customWidth="1"/>
  </cols>
  <sheetData>
    <row r="1" spans="1:21" ht="15" customHeight="1">
      <c r="A1" s="13" t="s">
        <v>11</v>
      </c>
      <c r="B1" s="25"/>
      <c r="C1" s="13"/>
      <c r="O1" s="38"/>
      <c r="P1" s="38"/>
      <c r="Q1" s="38"/>
      <c r="R1" s="38"/>
      <c r="U1" s="38" t="s">
        <v>11</v>
      </c>
    </row>
    <row r="2" spans="1:3" ht="15" customHeight="1">
      <c r="A2" s="1"/>
      <c r="B2" s="24"/>
      <c r="C2" s="1"/>
    </row>
    <row r="3" spans="1:3" ht="21" customHeight="1">
      <c r="A3" s="1"/>
      <c r="B3" s="24"/>
      <c r="C3" s="1"/>
    </row>
    <row r="4" spans="1:21" ht="16.5" customHeight="1" thickBot="1">
      <c r="A4" s="20" t="s">
        <v>24</v>
      </c>
      <c r="B4" s="26"/>
      <c r="C4" s="12"/>
      <c r="D4" s="2"/>
      <c r="E4" s="2"/>
      <c r="F4" s="2"/>
      <c r="G4" s="2"/>
      <c r="H4" s="2"/>
      <c r="I4" s="2"/>
      <c r="J4" s="2"/>
      <c r="K4" s="2"/>
      <c r="L4" s="2"/>
      <c r="M4" s="46"/>
      <c r="N4" s="47"/>
      <c r="O4" s="47"/>
      <c r="P4" s="47"/>
      <c r="Q4" s="47"/>
      <c r="R4" s="47"/>
      <c r="S4" s="46"/>
      <c r="T4" s="47"/>
      <c r="U4" s="47"/>
    </row>
    <row r="5" spans="1:21" ht="18.75" customHeight="1" thickTop="1">
      <c r="A5" s="164" t="s">
        <v>5</v>
      </c>
      <c r="B5" s="164"/>
      <c r="C5" s="164"/>
      <c r="D5" s="164"/>
      <c r="E5" s="15"/>
      <c r="F5" s="155" t="s">
        <v>54</v>
      </c>
      <c r="G5" s="155"/>
      <c r="H5" s="155"/>
      <c r="I5" s="156"/>
      <c r="J5" s="153" t="s">
        <v>55</v>
      </c>
      <c r="K5" s="153"/>
      <c r="L5" s="151"/>
      <c r="M5" s="153" t="s">
        <v>57</v>
      </c>
      <c r="N5" s="153"/>
      <c r="O5" s="151"/>
      <c r="P5" s="153" t="s">
        <v>60</v>
      </c>
      <c r="Q5" s="153"/>
      <c r="R5" s="151"/>
      <c r="S5" s="154" t="s">
        <v>62</v>
      </c>
      <c r="T5" s="154"/>
      <c r="U5" s="145"/>
    </row>
    <row r="6" spans="1:21" ht="30" customHeight="1">
      <c r="A6" s="159"/>
      <c r="B6" s="159"/>
      <c r="C6" s="165"/>
      <c r="D6" s="165"/>
      <c r="E6" s="9"/>
      <c r="F6" s="8" t="s">
        <v>0</v>
      </c>
      <c r="G6" s="10" t="s">
        <v>6</v>
      </c>
      <c r="H6" s="10" t="s">
        <v>7</v>
      </c>
      <c r="I6" s="21" t="s">
        <v>1</v>
      </c>
      <c r="J6" s="8" t="s">
        <v>0</v>
      </c>
      <c r="K6" s="103" t="s">
        <v>6</v>
      </c>
      <c r="L6" s="8" t="s">
        <v>1</v>
      </c>
      <c r="M6" s="8" t="s">
        <v>0</v>
      </c>
      <c r="N6" s="103" t="s">
        <v>6</v>
      </c>
      <c r="O6" s="8" t="s">
        <v>1</v>
      </c>
      <c r="P6" s="8" t="s">
        <v>0</v>
      </c>
      <c r="Q6" s="103" t="s">
        <v>6</v>
      </c>
      <c r="R6" s="8" t="s">
        <v>1</v>
      </c>
      <c r="S6" s="99" t="s">
        <v>0</v>
      </c>
      <c r="T6" s="97" t="s">
        <v>6</v>
      </c>
      <c r="U6" s="99" t="s">
        <v>1</v>
      </c>
    </row>
    <row r="7" spans="1:21" ht="4.5" customHeight="1">
      <c r="A7" s="16"/>
      <c r="B7" s="27"/>
      <c r="C7" s="16"/>
      <c r="D7" s="16"/>
      <c r="E7" s="11"/>
      <c r="F7" s="6"/>
      <c r="G7" s="6"/>
      <c r="H7" s="14"/>
      <c r="I7" s="4"/>
      <c r="J7" s="105"/>
      <c r="K7" s="4"/>
      <c r="L7" s="4"/>
      <c r="M7" s="105"/>
      <c r="N7" s="4"/>
      <c r="O7" s="4"/>
      <c r="P7" s="105"/>
      <c r="Q7" s="4"/>
      <c r="R7" s="4"/>
      <c r="S7" s="100"/>
      <c r="T7" s="101"/>
      <c r="U7" s="101"/>
    </row>
    <row r="8" spans="1:21" s="73" customFormat="1" ht="14.25" customHeight="1">
      <c r="A8" s="86"/>
      <c r="B8" s="143" t="s">
        <v>8</v>
      </c>
      <c r="C8" s="94"/>
      <c r="D8" s="62" t="s">
        <v>2</v>
      </c>
      <c r="E8" s="63"/>
      <c r="F8" s="23">
        <v>686292</v>
      </c>
      <c r="G8" s="23">
        <v>58067</v>
      </c>
      <c r="H8" s="23">
        <v>1087</v>
      </c>
      <c r="I8" s="23">
        <v>627138</v>
      </c>
      <c r="J8" s="23">
        <v>702139</v>
      </c>
      <c r="K8" s="23">
        <v>69133</v>
      </c>
      <c r="L8" s="23">
        <v>633006</v>
      </c>
      <c r="M8" s="22">
        <f>SUM(N8:O8)</f>
        <v>725154</v>
      </c>
      <c r="N8" s="23">
        <f>SUM(N12,N14,N16,N18,N20,N22,N24,N26,N28,N30,N32,N34,N36,N38,N40,N42,N44,N46,N48,N50,N52)</f>
        <v>74767</v>
      </c>
      <c r="O8" s="23">
        <f>SUM(O12,O14,O16,O18,O20,O22,O24,O26,O28,O30,O32,O34,O36,O38,O40,O42,O44,O46,O48,O50,O52)</f>
        <v>650387</v>
      </c>
      <c r="P8" s="22">
        <v>724934</v>
      </c>
      <c r="Q8" s="23">
        <v>76543</v>
      </c>
      <c r="R8" s="23">
        <v>648391</v>
      </c>
      <c r="S8" s="121">
        <v>739601</v>
      </c>
      <c r="T8" s="120">
        <v>81445</v>
      </c>
      <c r="U8" s="120">
        <v>658156</v>
      </c>
    </row>
    <row r="9" spans="1:21" s="70" customFormat="1" ht="14.25" customHeight="1">
      <c r="A9" s="87"/>
      <c r="B9" s="143"/>
      <c r="C9" s="95"/>
      <c r="D9" s="53" t="s">
        <v>3</v>
      </c>
      <c r="E9" s="64"/>
      <c r="F9" s="22">
        <v>41974</v>
      </c>
      <c r="G9" s="22">
        <v>1880</v>
      </c>
      <c r="H9" s="22">
        <v>41</v>
      </c>
      <c r="I9" s="22">
        <v>40053</v>
      </c>
      <c r="J9" s="22">
        <v>43366</v>
      </c>
      <c r="K9" s="22">
        <v>2059</v>
      </c>
      <c r="L9" s="22">
        <v>41307</v>
      </c>
      <c r="M9" s="22">
        <f>SUM(N9:O9)</f>
        <v>45569</v>
      </c>
      <c r="N9" s="23">
        <f>SUM(N13,N15,N17,N19,N21,N23,N25,N27,N29,N31,N33,N35,N37,N39,N41,N43,N45,N47,N49,N51,N53)</f>
        <v>2446</v>
      </c>
      <c r="O9" s="23">
        <f>SUM(O13,O15,O17,O19,O21,O23,O25,O27,O29,O31,O33,O35,O37,O39,O41,O43,O45,O47,O49,O51,O53)</f>
        <v>43123</v>
      </c>
      <c r="P9" s="22">
        <v>45019</v>
      </c>
      <c r="Q9" s="23">
        <v>2776</v>
      </c>
      <c r="R9" s="23">
        <v>42243</v>
      </c>
      <c r="S9" s="121">
        <v>46259</v>
      </c>
      <c r="T9" s="120">
        <v>2941</v>
      </c>
      <c r="U9" s="120">
        <v>43318</v>
      </c>
    </row>
    <row r="10" spans="1:21" s="73" customFormat="1" ht="14.25" customHeight="1">
      <c r="A10" s="71"/>
      <c r="B10" s="144" t="s">
        <v>4</v>
      </c>
      <c r="C10" s="72"/>
      <c r="D10" s="62" t="s">
        <v>2</v>
      </c>
      <c r="E10" s="65"/>
      <c r="F10" s="23" t="s">
        <v>10</v>
      </c>
      <c r="G10" s="66" t="s">
        <v>10</v>
      </c>
      <c r="H10" s="59" t="s">
        <v>10</v>
      </c>
      <c r="I10" s="66" t="s">
        <v>10</v>
      </c>
      <c r="J10" s="23" t="s">
        <v>10</v>
      </c>
      <c r="K10" s="66" t="s">
        <v>10</v>
      </c>
      <c r="L10" s="66" t="s">
        <v>10</v>
      </c>
      <c r="M10" s="66" t="s">
        <v>10</v>
      </c>
      <c r="N10" s="66" t="s">
        <v>10</v>
      </c>
      <c r="O10" s="66" t="s">
        <v>10</v>
      </c>
      <c r="P10" s="66" t="s">
        <v>10</v>
      </c>
      <c r="Q10" s="66" t="s">
        <v>10</v>
      </c>
      <c r="R10" s="66" t="s">
        <v>10</v>
      </c>
      <c r="S10" s="66" t="s">
        <v>10</v>
      </c>
      <c r="T10" s="66" t="s">
        <v>10</v>
      </c>
      <c r="U10" s="66" t="s">
        <v>10</v>
      </c>
    </row>
    <row r="11" spans="1:21" s="70" customFormat="1" ht="14.25" customHeight="1">
      <c r="A11" s="74"/>
      <c r="B11" s="143"/>
      <c r="C11" s="75"/>
      <c r="D11" s="53" t="s">
        <v>3</v>
      </c>
      <c r="E11" s="54"/>
      <c r="F11" s="22" t="s">
        <v>10</v>
      </c>
      <c r="G11" s="67" t="s">
        <v>10</v>
      </c>
      <c r="H11" s="60" t="s">
        <v>10</v>
      </c>
      <c r="I11" s="67" t="s">
        <v>10</v>
      </c>
      <c r="J11" s="22" t="s">
        <v>10</v>
      </c>
      <c r="K11" s="67" t="s">
        <v>10</v>
      </c>
      <c r="L11" s="67" t="s">
        <v>10</v>
      </c>
      <c r="M11" s="67" t="s">
        <v>10</v>
      </c>
      <c r="N11" s="67" t="s">
        <v>10</v>
      </c>
      <c r="O11" s="67" t="s">
        <v>10</v>
      </c>
      <c r="P11" s="67" t="s">
        <v>10</v>
      </c>
      <c r="Q11" s="67" t="s">
        <v>10</v>
      </c>
      <c r="R11" s="67" t="s">
        <v>10</v>
      </c>
      <c r="S11" s="67" t="s">
        <v>10</v>
      </c>
      <c r="T11" s="67" t="s">
        <v>10</v>
      </c>
      <c r="U11" s="67" t="s">
        <v>10</v>
      </c>
    </row>
    <row r="12" spans="1:21" s="73" customFormat="1" ht="14.25" customHeight="1">
      <c r="A12" s="71"/>
      <c r="B12" s="157" t="s">
        <v>25</v>
      </c>
      <c r="C12" s="72"/>
      <c r="D12" s="62" t="s">
        <v>2</v>
      </c>
      <c r="E12" s="65"/>
      <c r="F12" s="23">
        <v>53613</v>
      </c>
      <c r="G12" s="23">
        <v>2465</v>
      </c>
      <c r="H12" s="59">
        <v>729</v>
      </c>
      <c r="I12" s="23">
        <v>50419</v>
      </c>
      <c r="J12" s="23">
        <v>54345</v>
      </c>
      <c r="K12" s="23">
        <v>2692</v>
      </c>
      <c r="L12" s="23">
        <v>51653</v>
      </c>
      <c r="M12" s="23">
        <f aca="true" t="shared" si="0" ref="M12:M19">SUM(N12:O12)</f>
        <v>56906</v>
      </c>
      <c r="N12" s="23">
        <v>1821</v>
      </c>
      <c r="O12" s="23">
        <v>55085</v>
      </c>
      <c r="P12" s="23">
        <v>54612</v>
      </c>
      <c r="Q12" s="23">
        <v>2218</v>
      </c>
      <c r="R12" s="23">
        <v>52394</v>
      </c>
      <c r="S12" s="120">
        <v>49724</v>
      </c>
      <c r="T12" s="120">
        <v>2666</v>
      </c>
      <c r="U12" s="120">
        <v>47058</v>
      </c>
    </row>
    <row r="13" spans="1:21" s="70" customFormat="1" ht="14.25" customHeight="1">
      <c r="A13" s="74"/>
      <c r="B13" s="158"/>
      <c r="C13" s="75"/>
      <c r="D13" s="53" t="s">
        <v>3</v>
      </c>
      <c r="E13" s="54"/>
      <c r="F13" s="22">
        <v>3893</v>
      </c>
      <c r="G13" s="22">
        <v>93</v>
      </c>
      <c r="H13" s="60">
        <v>19</v>
      </c>
      <c r="I13" s="22">
        <v>3781</v>
      </c>
      <c r="J13" s="22">
        <v>4157</v>
      </c>
      <c r="K13" s="22">
        <v>106</v>
      </c>
      <c r="L13" s="22">
        <v>4051</v>
      </c>
      <c r="M13" s="23">
        <f t="shared" si="0"/>
        <v>4358</v>
      </c>
      <c r="N13" s="22">
        <v>77</v>
      </c>
      <c r="O13" s="22">
        <v>4281</v>
      </c>
      <c r="P13" s="23">
        <v>4383</v>
      </c>
      <c r="Q13" s="22">
        <v>91</v>
      </c>
      <c r="R13" s="22">
        <v>4292</v>
      </c>
      <c r="S13" s="120">
        <v>4076</v>
      </c>
      <c r="T13" s="121">
        <v>111</v>
      </c>
      <c r="U13" s="121">
        <v>3965</v>
      </c>
    </row>
    <row r="14" spans="1:21" s="73" customFormat="1" ht="14.25" customHeight="1">
      <c r="A14" s="71"/>
      <c r="B14" s="157" t="s">
        <v>26</v>
      </c>
      <c r="C14" s="76"/>
      <c r="D14" s="62" t="s">
        <v>2</v>
      </c>
      <c r="E14" s="65"/>
      <c r="F14" s="23">
        <v>48131</v>
      </c>
      <c r="G14" s="23">
        <v>3746</v>
      </c>
      <c r="H14" s="59">
        <v>134</v>
      </c>
      <c r="I14" s="23">
        <v>44251</v>
      </c>
      <c r="J14" s="23">
        <v>49977</v>
      </c>
      <c r="K14" s="23">
        <v>3084</v>
      </c>
      <c r="L14" s="23">
        <v>46893</v>
      </c>
      <c r="M14" s="23">
        <f t="shared" si="0"/>
        <v>56123</v>
      </c>
      <c r="N14" s="23">
        <v>6124</v>
      </c>
      <c r="O14" s="23">
        <v>49999</v>
      </c>
      <c r="P14" s="23">
        <v>56165</v>
      </c>
      <c r="Q14" s="23">
        <v>5806</v>
      </c>
      <c r="R14" s="23">
        <v>50359</v>
      </c>
      <c r="S14" s="120">
        <v>57872</v>
      </c>
      <c r="T14" s="120">
        <v>8276</v>
      </c>
      <c r="U14" s="120">
        <v>49596</v>
      </c>
    </row>
    <row r="15" spans="1:21" s="70" customFormat="1" ht="14.25" customHeight="1">
      <c r="A15" s="68"/>
      <c r="B15" s="158"/>
      <c r="C15" s="69"/>
      <c r="D15" s="53" t="s">
        <v>3</v>
      </c>
      <c r="E15" s="54"/>
      <c r="F15" s="22">
        <v>2562</v>
      </c>
      <c r="G15" s="22">
        <v>96</v>
      </c>
      <c r="H15" s="60">
        <v>13</v>
      </c>
      <c r="I15" s="22">
        <v>2453</v>
      </c>
      <c r="J15" s="22">
        <v>2856</v>
      </c>
      <c r="K15" s="22">
        <v>115</v>
      </c>
      <c r="L15" s="22">
        <v>2741</v>
      </c>
      <c r="M15" s="23">
        <f t="shared" si="0"/>
        <v>3114</v>
      </c>
      <c r="N15" s="22">
        <v>172</v>
      </c>
      <c r="O15" s="22">
        <v>2942</v>
      </c>
      <c r="P15" s="23">
        <v>3279</v>
      </c>
      <c r="Q15" s="22">
        <v>241</v>
      </c>
      <c r="R15" s="22">
        <v>3038</v>
      </c>
      <c r="S15" s="120">
        <v>3308</v>
      </c>
      <c r="T15" s="121">
        <v>285</v>
      </c>
      <c r="U15" s="121">
        <v>3023</v>
      </c>
    </row>
    <row r="16" spans="1:21" s="73" customFormat="1" ht="14.25" customHeight="1">
      <c r="A16" s="77"/>
      <c r="B16" s="166" t="s">
        <v>27</v>
      </c>
      <c r="C16" s="76"/>
      <c r="D16" s="62" t="s">
        <v>2</v>
      </c>
      <c r="E16" s="65"/>
      <c r="F16" s="23">
        <v>41238</v>
      </c>
      <c r="G16" s="23">
        <v>2714</v>
      </c>
      <c r="H16" s="59" t="s">
        <v>10</v>
      </c>
      <c r="I16" s="23">
        <v>38524</v>
      </c>
      <c r="J16" s="23">
        <v>44021</v>
      </c>
      <c r="K16" s="23">
        <v>4116</v>
      </c>
      <c r="L16" s="23">
        <v>39905</v>
      </c>
      <c r="M16" s="23">
        <f t="shared" si="0"/>
        <v>40277</v>
      </c>
      <c r="N16" s="23">
        <v>4221</v>
      </c>
      <c r="O16" s="23">
        <v>36056</v>
      </c>
      <c r="P16" s="23">
        <v>40528</v>
      </c>
      <c r="Q16" s="23">
        <v>4763</v>
      </c>
      <c r="R16" s="23">
        <v>35765</v>
      </c>
      <c r="S16" s="120">
        <v>35801</v>
      </c>
      <c r="T16" s="120">
        <v>1719</v>
      </c>
      <c r="U16" s="120">
        <v>34082</v>
      </c>
    </row>
    <row r="17" spans="1:21" s="70" customFormat="1" ht="14.25" customHeight="1">
      <c r="A17" s="68"/>
      <c r="B17" s="167"/>
      <c r="C17" s="69"/>
      <c r="D17" s="53" t="s">
        <v>3</v>
      </c>
      <c r="E17" s="54"/>
      <c r="F17" s="22">
        <v>2858</v>
      </c>
      <c r="G17" s="22">
        <v>83</v>
      </c>
      <c r="H17" s="60" t="s">
        <v>10</v>
      </c>
      <c r="I17" s="22">
        <v>2775</v>
      </c>
      <c r="J17" s="22">
        <v>2830</v>
      </c>
      <c r="K17" s="22">
        <v>82</v>
      </c>
      <c r="L17" s="22">
        <v>2748</v>
      </c>
      <c r="M17" s="23">
        <f t="shared" si="0"/>
        <v>2612</v>
      </c>
      <c r="N17" s="22">
        <v>84</v>
      </c>
      <c r="O17" s="22">
        <v>2528</v>
      </c>
      <c r="P17" s="23">
        <v>2567</v>
      </c>
      <c r="Q17" s="22">
        <v>121</v>
      </c>
      <c r="R17" s="22">
        <v>2446</v>
      </c>
      <c r="S17" s="120">
        <v>2411</v>
      </c>
      <c r="T17" s="121">
        <v>59</v>
      </c>
      <c r="U17" s="121">
        <v>2352</v>
      </c>
    </row>
    <row r="18" spans="1:21" s="73" customFormat="1" ht="14.25" customHeight="1">
      <c r="A18" s="77"/>
      <c r="B18" s="144" t="s">
        <v>28</v>
      </c>
      <c r="C18" s="72"/>
      <c r="D18" s="62" t="s">
        <v>2</v>
      </c>
      <c r="E18" s="65"/>
      <c r="F18" s="23">
        <v>31773</v>
      </c>
      <c r="G18" s="66">
        <v>3616</v>
      </c>
      <c r="H18" s="66" t="s">
        <v>10</v>
      </c>
      <c r="I18" s="66">
        <v>28157</v>
      </c>
      <c r="J18" s="23">
        <v>41332</v>
      </c>
      <c r="K18" s="66">
        <v>4918</v>
      </c>
      <c r="L18" s="66">
        <v>36414</v>
      </c>
      <c r="M18" s="23">
        <f t="shared" si="0"/>
        <v>39469</v>
      </c>
      <c r="N18" s="66">
        <v>4530</v>
      </c>
      <c r="O18" s="66">
        <v>34939</v>
      </c>
      <c r="P18" s="23">
        <v>31517</v>
      </c>
      <c r="Q18" s="66">
        <v>5171</v>
      </c>
      <c r="R18" s="66">
        <v>26346</v>
      </c>
      <c r="S18" s="120">
        <v>32096</v>
      </c>
      <c r="T18" s="132">
        <v>3456</v>
      </c>
      <c r="U18" s="132">
        <v>28640</v>
      </c>
    </row>
    <row r="19" spans="1:21" s="70" customFormat="1" ht="14.25" customHeight="1">
      <c r="A19" s="68"/>
      <c r="B19" s="143"/>
      <c r="C19" s="75"/>
      <c r="D19" s="53" t="s">
        <v>3</v>
      </c>
      <c r="E19" s="54"/>
      <c r="F19" s="22">
        <v>2424</v>
      </c>
      <c r="G19" s="67">
        <v>106</v>
      </c>
      <c r="H19" s="67" t="s">
        <v>10</v>
      </c>
      <c r="I19" s="67">
        <v>2318</v>
      </c>
      <c r="J19" s="22">
        <v>3203</v>
      </c>
      <c r="K19" s="67">
        <v>114</v>
      </c>
      <c r="L19" s="67">
        <v>3089</v>
      </c>
      <c r="M19" s="23">
        <f t="shared" si="0"/>
        <v>3245</v>
      </c>
      <c r="N19" s="67">
        <v>121</v>
      </c>
      <c r="O19" s="67">
        <v>3124</v>
      </c>
      <c r="P19" s="23">
        <v>2547</v>
      </c>
      <c r="Q19" s="67">
        <v>158</v>
      </c>
      <c r="R19" s="67">
        <v>2389</v>
      </c>
      <c r="S19" s="120">
        <v>2766</v>
      </c>
      <c r="T19" s="133">
        <v>130</v>
      </c>
      <c r="U19" s="133">
        <v>2636</v>
      </c>
    </row>
    <row r="20" spans="1:21" s="73" customFormat="1" ht="14.25" customHeight="1">
      <c r="A20" s="77"/>
      <c r="B20" s="144" t="s">
        <v>29</v>
      </c>
      <c r="C20" s="72"/>
      <c r="D20" s="62" t="s">
        <v>2</v>
      </c>
      <c r="E20" s="65"/>
      <c r="F20" s="23">
        <v>69143</v>
      </c>
      <c r="G20" s="66">
        <v>4839</v>
      </c>
      <c r="H20" s="59" t="s">
        <v>10</v>
      </c>
      <c r="I20" s="66">
        <v>64304</v>
      </c>
      <c r="J20" s="23">
        <v>29773</v>
      </c>
      <c r="K20" s="66">
        <v>2125</v>
      </c>
      <c r="L20" s="66">
        <v>27648</v>
      </c>
      <c r="M20" s="23" t="s">
        <v>10</v>
      </c>
      <c r="N20" s="66" t="s">
        <v>10</v>
      </c>
      <c r="O20" s="66" t="s">
        <v>10</v>
      </c>
      <c r="P20" s="23" t="s">
        <v>10</v>
      </c>
      <c r="Q20" s="66" t="s">
        <v>10</v>
      </c>
      <c r="R20" s="66" t="s">
        <v>10</v>
      </c>
      <c r="S20" s="120">
        <v>9660</v>
      </c>
      <c r="T20" s="132">
        <v>2356</v>
      </c>
      <c r="U20" s="132">
        <v>7304</v>
      </c>
    </row>
    <row r="21" spans="1:21" s="70" customFormat="1" ht="14.25" customHeight="1">
      <c r="A21" s="68"/>
      <c r="B21" s="143"/>
      <c r="C21" s="75"/>
      <c r="D21" s="53" t="s">
        <v>3</v>
      </c>
      <c r="E21" s="54"/>
      <c r="F21" s="22">
        <v>4419</v>
      </c>
      <c r="G21" s="67">
        <v>110</v>
      </c>
      <c r="H21" s="60" t="s">
        <v>10</v>
      </c>
      <c r="I21" s="67">
        <v>4309</v>
      </c>
      <c r="J21" s="22">
        <v>1833</v>
      </c>
      <c r="K21" s="67">
        <v>61</v>
      </c>
      <c r="L21" s="67">
        <v>1772</v>
      </c>
      <c r="M21" s="23" t="s">
        <v>10</v>
      </c>
      <c r="N21" s="67" t="s">
        <v>10</v>
      </c>
      <c r="O21" s="67" t="s">
        <v>10</v>
      </c>
      <c r="P21" s="23" t="s">
        <v>10</v>
      </c>
      <c r="Q21" s="67" t="s">
        <v>10</v>
      </c>
      <c r="R21" s="67" t="s">
        <v>10</v>
      </c>
      <c r="S21" s="120">
        <v>783</v>
      </c>
      <c r="T21" s="133">
        <v>81</v>
      </c>
      <c r="U21" s="133">
        <v>702</v>
      </c>
    </row>
    <row r="22" spans="1:21" s="73" customFormat="1" ht="14.25" customHeight="1">
      <c r="A22" s="77"/>
      <c r="B22" s="144" t="s">
        <v>30</v>
      </c>
      <c r="C22" s="72"/>
      <c r="D22" s="62" t="s">
        <v>2</v>
      </c>
      <c r="E22" s="65"/>
      <c r="F22" s="23">
        <v>45729</v>
      </c>
      <c r="G22" s="66">
        <v>8658</v>
      </c>
      <c r="H22" s="59" t="s">
        <v>10</v>
      </c>
      <c r="I22" s="66">
        <v>37071</v>
      </c>
      <c r="J22" s="23">
        <v>41116</v>
      </c>
      <c r="K22" s="66">
        <v>7239</v>
      </c>
      <c r="L22" s="66">
        <v>33877</v>
      </c>
      <c r="M22" s="23">
        <f aca="true" t="shared" si="1" ref="M22:M53">SUM(N22:O22)</f>
        <v>40660</v>
      </c>
      <c r="N22" s="66">
        <v>7106</v>
      </c>
      <c r="O22" s="66">
        <v>33554</v>
      </c>
      <c r="P22" s="23">
        <v>33605</v>
      </c>
      <c r="Q22" s="66">
        <v>1580</v>
      </c>
      <c r="R22" s="66">
        <v>32025</v>
      </c>
      <c r="S22" s="120">
        <v>34513</v>
      </c>
      <c r="T22" s="132">
        <v>2919</v>
      </c>
      <c r="U22" s="132">
        <v>31594</v>
      </c>
    </row>
    <row r="23" spans="1:21" s="70" customFormat="1" ht="14.25" customHeight="1">
      <c r="A23" s="68"/>
      <c r="B23" s="143"/>
      <c r="C23" s="75"/>
      <c r="D23" s="53" t="s">
        <v>3</v>
      </c>
      <c r="E23" s="54"/>
      <c r="F23" s="22">
        <v>2900</v>
      </c>
      <c r="G23" s="67">
        <v>172</v>
      </c>
      <c r="H23" s="60" t="s">
        <v>10</v>
      </c>
      <c r="I23" s="67">
        <v>2728</v>
      </c>
      <c r="J23" s="22">
        <v>2618</v>
      </c>
      <c r="K23" s="67">
        <v>88</v>
      </c>
      <c r="L23" s="67">
        <v>2530</v>
      </c>
      <c r="M23" s="23">
        <f t="shared" si="1"/>
        <v>2609</v>
      </c>
      <c r="N23" s="67">
        <v>113</v>
      </c>
      <c r="O23" s="67">
        <v>2496</v>
      </c>
      <c r="P23" s="23">
        <v>2449</v>
      </c>
      <c r="Q23" s="67">
        <v>49</v>
      </c>
      <c r="R23" s="67">
        <v>2400</v>
      </c>
      <c r="S23" s="120">
        <v>2548</v>
      </c>
      <c r="T23" s="133">
        <v>97</v>
      </c>
      <c r="U23" s="133">
        <v>2451</v>
      </c>
    </row>
    <row r="24" spans="1:21" s="73" customFormat="1" ht="14.25" customHeight="1">
      <c r="A24" s="77"/>
      <c r="B24" s="144" t="s">
        <v>31</v>
      </c>
      <c r="C24" s="72"/>
      <c r="D24" s="62" t="s">
        <v>2</v>
      </c>
      <c r="E24" s="65"/>
      <c r="F24" s="23">
        <v>24116</v>
      </c>
      <c r="G24" s="66">
        <v>1843</v>
      </c>
      <c r="H24" s="59" t="s">
        <v>10</v>
      </c>
      <c r="I24" s="66">
        <v>22273</v>
      </c>
      <c r="J24" s="23">
        <v>21910</v>
      </c>
      <c r="K24" s="66">
        <v>2034</v>
      </c>
      <c r="L24" s="66">
        <v>19876</v>
      </c>
      <c r="M24" s="23">
        <f t="shared" si="1"/>
        <v>25042</v>
      </c>
      <c r="N24" s="66">
        <v>2119</v>
      </c>
      <c r="O24" s="66">
        <v>22923</v>
      </c>
      <c r="P24" s="23">
        <v>26228</v>
      </c>
      <c r="Q24" s="66">
        <v>2687</v>
      </c>
      <c r="R24" s="66">
        <v>23541</v>
      </c>
      <c r="S24" s="120">
        <v>25514</v>
      </c>
      <c r="T24" s="132">
        <v>2824</v>
      </c>
      <c r="U24" s="132">
        <v>22690</v>
      </c>
    </row>
    <row r="25" spans="1:21" s="70" customFormat="1" ht="14.25" customHeight="1">
      <c r="A25" s="68"/>
      <c r="B25" s="143"/>
      <c r="C25" s="75"/>
      <c r="D25" s="53" t="s">
        <v>3</v>
      </c>
      <c r="E25" s="54"/>
      <c r="F25" s="22">
        <v>1792</v>
      </c>
      <c r="G25" s="67">
        <v>61</v>
      </c>
      <c r="H25" s="60" t="s">
        <v>10</v>
      </c>
      <c r="I25" s="67">
        <v>1731</v>
      </c>
      <c r="J25" s="22">
        <v>1579</v>
      </c>
      <c r="K25" s="67">
        <v>73</v>
      </c>
      <c r="L25" s="67">
        <v>1506</v>
      </c>
      <c r="M25" s="23">
        <f t="shared" si="1"/>
        <v>1721</v>
      </c>
      <c r="N25" s="67">
        <v>75</v>
      </c>
      <c r="O25" s="67">
        <v>1646</v>
      </c>
      <c r="P25" s="23">
        <v>1810</v>
      </c>
      <c r="Q25" s="67">
        <v>93</v>
      </c>
      <c r="R25" s="67">
        <v>1717</v>
      </c>
      <c r="S25" s="120">
        <v>1788</v>
      </c>
      <c r="T25" s="133">
        <v>90</v>
      </c>
      <c r="U25" s="133">
        <v>1698</v>
      </c>
    </row>
    <row r="26" spans="1:21" s="73" customFormat="1" ht="14.25" customHeight="1">
      <c r="A26" s="77"/>
      <c r="B26" s="144" t="s">
        <v>32</v>
      </c>
      <c r="C26" s="72"/>
      <c r="D26" s="62" t="s">
        <v>2</v>
      </c>
      <c r="E26" s="65"/>
      <c r="F26" s="23">
        <v>26908</v>
      </c>
      <c r="G26" s="66">
        <v>2064</v>
      </c>
      <c r="H26" s="59">
        <v>60</v>
      </c>
      <c r="I26" s="66">
        <v>24784</v>
      </c>
      <c r="J26" s="23">
        <v>30344</v>
      </c>
      <c r="K26" s="66">
        <v>3056</v>
      </c>
      <c r="L26" s="66">
        <v>27288</v>
      </c>
      <c r="M26" s="23">
        <f t="shared" si="1"/>
        <v>30666</v>
      </c>
      <c r="N26" s="66">
        <v>2878</v>
      </c>
      <c r="O26" s="66">
        <v>27788</v>
      </c>
      <c r="P26" s="23">
        <v>26391</v>
      </c>
      <c r="Q26" s="66">
        <v>2591</v>
      </c>
      <c r="R26" s="66">
        <v>23800</v>
      </c>
      <c r="S26" s="120">
        <v>26310</v>
      </c>
      <c r="T26" s="132">
        <v>2209</v>
      </c>
      <c r="U26" s="132">
        <v>24101</v>
      </c>
    </row>
    <row r="27" spans="1:21" s="70" customFormat="1" ht="14.25" customHeight="1">
      <c r="A27" s="68"/>
      <c r="B27" s="143"/>
      <c r="C27" s="75"/>
      <c r="D27" s="53" t="s">
        <v>3</v>
      </c>
      <c r="E27" s="54"/>
      <c r="F27" s="22">
        <v>2177</v>
      </c>
      <c r="G27" s="67">
        <v>98</v>
      </c>
      <c r="H27" s="60">
        <v>2</v>
      </c>
      <c r="I27" s="67">
        <v>2077</v>
      </c>
      <c r="J27" s="22">
        <v>2126</v>
      </c>
      <c r="K27" s="67">
        <v>122</v>
      </c>
      <c r="L27" s="67">
        <v>2004</v>
      </c>
      <c r="M27" s="23">
        <f t="shared" si="1"/>
        <v>2239</v>
      </c>
      <c r="N27" s="67">
        <v>124</v>
      </c>
      <c r="O27" s="67">
        <v>2115</v>
      </c>
      <c r="P27" s="23">
        <v>1810</v>
      </c>
      <c r="Q27" s="67">
        <v>112</v>
      </c>
      <c r="R27" s="67">
        <v>1698</v>
      </c>
      <c r="S27" s="120">
        <v>1660</v>
      </c>
      <c r="T27" s="133">
        <v>98</v>
      </c>
      <c r="U27" s="133">
        <v>1562</v>
      </c>
    </row>
    <row r="28" spans="1:21" s="73" customFormat="1" ht="14.25" customHeight="1">
      <c r="A28" s="77"/>
      <c r="B28" s="144" t="s">
        <v>33</v>
      </c>
      <c r="C28" s="72"/>
      <c r="D28" s="62" t="s">
        <v>2</v>
      </c>
      <c r="E28" s="65"/>
      <c r="F28" s="23">
        <v>19525</v>
      </c>
      <c r="G28" s="66">
        <v>949</v>
      </c>
      <c r="H28" s="59" t="s">
        <v>10</v>
      </c>
      <c r="I28" s="66">
        <v>18576</v>
      </c>
      <c r="J28" s="23">
        <v>22302</v>
      </c>
      <c r="K28" s="66">
        <v>1382</v>
      </c>
      <c r="L28" s="66">
        <v>20920</v>
      </c>
      <c r="M28" s="23">
        <f t="shared" si="1"/>
        <v>20907</v>
      </c>
      <c r="N28" s="66">
        <v>1581</v>
      </c>
      <c r="O28" s="66">
        <v>19326</v>
      </c>
      <c r="P28" s="23">
        <v>22294</v>
      </c>
      <c r="Q28" s="66">
        <v>1915</v>
      </c>
      <c r="R28" s="66">
        <v>20379</v>
      </c>
      <c r="S28" s="120">
        <v>23205</v>
      </c>
      <c r="T28" s="132">
        <v>2209</v>
      </c>
      <c r="U28" s="132">
        <v>20996</v>
      </c>
    </row>
    <row r="29" spans="1:21" s="70" customFormat="1" ht="14.25" customHeight="1">
      <c r="A29" s="68"/>
      <c r="B29" s="143"/>
      <c r="C29" s="75"/>
      <c r="D29" s="53" t="s">
        <v>3</v>
      </c>
      <c r="E29" s="54"/>
      <c r="F29" s="22">
        <v>1725</v>
      </c>
      <c r="G29" s="67">
        <v>49</v>
      </c>
      <c r="H29" s="60" t="s">
        <v>10</v>
      </c>
      <c r="I29" s="67">
        <v>1676</v>
      </c>
      <c r="J29" s="22">
        <v>1882</v>
      </c>
      <c r="K29" s="67">
        <v>52</v>
      </c>
      <c r="L29" s="67">
        <v>1830</v>
      </c>
      <c r="M29" s="23">
        <f t="shared" si="1"/>
        <v>1790</v>
      </c>
      <c r="N29" s="67">
        <v>69</v>
      </c>
      <c r="O29" s="67">
        <v>1721</v>
      </c>
      <c r="P29" s="23">
        <v>1941</v>
      </c>
      <c r="Q29" s="67">
        <v>98</v>
      </c>
      <c r="R29" s="67">
        <v>1843</v>
      </c>
      <c r="S29" s="120">
        <v>1939</v>
      </c>
      <c r="T29" s="133">
        <v>98</v>
      </c>
      <c r="U29" s="133">
        <v>1841</v>
      </c>
    </row>
    <row r="30" spans="1:21" s="73" customFormat="1" ht="14.25" customHeight="1">
      <c r="A30" s="77"/>
      <c r="B30" s="144" t="s">
        <v>34</v>
      </c>
      <c r="C30" s="72"/>
      <c r="D30" s="62" t="s">
        <v>2</v>
      </c>
      <c r="E30" s="65"/>
      <c r="F30" s="23">
        <v>16463</v>
      </c>
      <c r="G30" s="66">
        <v>782</v>
      </c>
      <c r="H30" s="66" t="s">
        <v>10</v>
      </c>
      <c r="I30" s="66">
        <v>15681</v>
      </c>
      <c r="J30" s="23">
        <v>17481</v>
      </c>
      <c r="K30" s="66">
        <v>872</v>
      </c>
      <c r="L30" s="66">
        <v>16609</v>
      </c>
      <c r="M30" s="23">
        <f t="shared" si="1"/>
        <v>17869</v>
      </c>
      <c r="N30" s="66">
        <v>1054</v>
      </c>
      <c r="O30" s="66">
        <v>16815</v>
      </c>
      <c r="P30" s="23">
        <v>18598</v>
      </c>
      <c r="Q30" s="66">
        <v>1214</v>
      </c>
      <c r="R30" s="66">
        <v>17384</v>
      </c>
      <c r="S30" s="120">
        <v>17169</v>
      </c>
      <c r="T30" s="132">
        <v>1606</v>
      </c>
      <c r="U30" s="132">
        <v>15563</v>
      </c>
    </row>
    <row r="31" spans="1:21" s="70" customFormat="1" ht="14.25" customHeight="1">
      <c r="A31" s="68"/>
      <c r="B31" s="143"/>
      <c r="C31" s="75"/>
      <c r="D31" s="53" t="s">
        <v>3</v>
      </c>
      <c r="E31" s="54"/>
      <c r="F31" s="22">
        <v>1244</v>
      </c>
      <c r="G31" s="67">
        <v>29</v>
      </c>
      <c r="H31" s="67" t="s">
        <v>10</v>
      </c>
      <c r="I31" s="67">
        <v>1215</v>
      </c>
      <c r="J31" s="22">
        <v>1352</v>
      </c>
      <c r="K31" s="67">
        <v>32</v>
      </c>
      <c r="L31" s="67">
        <v>1320</v>
      </c>
      <c r="M31" s="23">
        <f t="shared" si="1"/>
        <v>1372</v>
      </c>
      <c r="N31" s="67">
        <v>40</v>
      </c>
      <c r="O31" s="67">
        <v>1332</v>
      </c>
      <c r="P31" s="23">
        <v>1369</v>
      </c>
      <c r="Q31" s="67">
        <v>46</v>
      </c>
      <c r="R31" s="67">
        <v>1323</v>
      </c>
      <c r="S31" s="120">
        <v>1318</v>
      </c>
      <c r="T31" s="133">
        <v>68</v>
      </c>
      <c r="U31" s="133">
        <v>1250</v>
      </c>
    </row>
    <row r="32" spans="1:21" s="73" customFormat="1" ht="14.25" customHeight="1">
      <c r="A32" s="77"/>
      <c r="B32" s="144" t="s">
        <v>35</v>
      </c>
      <c r="C32" s="72"/>
      <c r="D32" s="62" t="s">
        <v>2</v>
      </c>
      <c r="E32" s="65"/>
      <c r="F32" s="23">
        <v>32968</v>
      </c>
      <c r="G32" s="66">
        <v>2287</v>
      </c>
      <c r="H32" s="59" t="s">
        <v>10</v>
      </c>
      <c r="I32" s="66">
        <v>30681</v>
      </c>
      <c r="J32" s="23">
        <v>32152</v>
      </c>
      <c r="K32" s="66">
        <v>3625</v>
      </c>
      <c r="L32" s="66">
        <v>28527</v>
      </c>
      <c r="M32" s="23">
        <f t="shared" si="1"/>
        <v>34286</v>
      </c>
      <c r="N32" s="66">
        <v>4644</v>
      </c>
      <c r="O32" s="66">
        <v>29642</v>
      </c>
      <c r="P32" s="23">
        <v>28466</v>
      </c>
      <c r="Q32" s="66">
        <v>2173</v>
      </c>
      <c r="R32" s="66">
        <v>26293</v>
      </c>
      <c r="S32" s="120">
        <v>29677</v>
      </c>
      <c r="T32" s="132">
        <v>5382</v>
      </c>
      <c r="U32" s="132">
        <v>24295</v>
      </c>
    </row>
    <row r="33" spans="1:21" s="70" customFormat="1" ht="14.25" customHeight="1">
      <c r="A33" s="68"/>
      <c r="B33" s="143"/>
      <c r="C33" s="75"/>
      <c r="D33" s="53" t="s">
        <v>3</v>
      </c>
      <c r="E33" s="54"/>
      <c r="F33" s="22">
        <v>2166</v>
      </c>
      <c r="G33" s="67">
        <v>80</v>
      </c>
      <c r="H33" s="60" t="s">
        <v>10</v>
      </c>
      <c r="I33" s="67">
        <v>2086</v>
      </c>
      <c r="J33" s="22">
        <v>2234</v>
      </c>
      <c r="K33" s="67">
        <v>143</v>
      </c>
      <c r="L33" s="67">
        <v>2091</v>
      </c>
      <c r="M33" s="23">
        <f t="shared" si="1"/>
        <v>2277</v>
      </c>
      <c r="N33" s="67">
        <v>127</v>
      </c>
      <c r="O33" s="67">
        <v>2150</v>
      </c>
      <c r="P33" s="23">
        <v>2004</v>
      </c>
      <c r="Q33" s="67">
        <v>93</v>
      </c>
      <c r="R33" s="67">
        <v>1911</v>
      </c>
      <c r="S33" s="120">
        <v>2018</v>
      </c>
      <c r="T33" s="133">
        <v>137</v>
      </c>
      <c r="U33" s="133">
        <v>1881</v>
      </c>
    </row>
    <row r="34" spans="1:21" s="73" customFormat="1" ht="14.25" customHeight="1">
      <c r="A34" s="77"/>
      <c r="B34" s="144" t="s">
        <v>36</v>
      </c>
      <c r="C34" s="72"/>
      <c r="D34" s="62" t="s">
        <v>2</v>
      </c>
      <c r="E34" s="65"/>
      <c r="F34" s="23">
        <v>25294</v>
      </c>
      <c r="G34" s="66">
        <v>2422</v>
      </c>
      <c r="H34" s="59">
        <v>15</v>
      </c>
      <c r="I34" s="66">
        <v>22857</v>
      </c>
      <c r="J34" s="23">
        <v>24936</v>
      </c>
      <c r="K34" s="66">
        <v>3349</v>
      </c>
      <c r="L34" s="66">
        <v>21587</v>
      </c>
      <c r="M34" s="23">
        <f t="shared" si="1"/>
        <v>24917</v>
      </c>
      <c r="N34" s="66">
        <v>3472</v>
      </c>
      <c r="O34" s="66">
        <v>21445</v>
      </c>
      <c r="P34" s="23">
        <v>25229</v>
      </c>
      <c r="Q34" s="66">
        <v>3837</v>
      </c>
      <c r="R34" s="66">
        <v>21392</v>
      </c>
      <c r="S34" s="120">
        <v>24365</v>
      </c>
      <c r="T34" s="132">
        <v>3509</v>
      </c>
      <c r="U34" s="132">
        <v>20856</v>
      </c>
    </row>
    <row r="35" spans="1:21" s="70" customFormat="1" ht="14.25" customHeight="1">
      <c r="A35" s="68"/>
      <c r="B35" s="143"/>
      <c r="C35" s="75"/>
      <c r="D35" s="53" t="s">
        <v>3</v>
      </c>
      <c r="E35" s="54"/>
      <c r="F35" s="22">
        <v>1941</v>
      </c>
      <c r="G35" s="67">
        <v>158</v>
      </c>
      <c r="H35" s="60">
        <v>1</v>
      </c>
      <c r="I35" s="67">
        <v>1782</v>
      </c>
      <c r="J35" s="22">
        <v>1858</v>
      </c>
      <c r="K35" s="67">
        <v>180</v>
      </c>
      <c r="L35" s="67">
        <v>1678</v>
      </c>
      <c r="M35" s="23">
        <f t="shared" si="1"/>
        <v>1901</v>
      </c>
      <c r="N35" s="67">
        <v>218</v>
      </c>
      <c r="O35" s="67">
        <v>1683</v>
      </c>
      <c r="P35" s="23">
        <v>1968</v>
      </c>
      <c r="Q35" s="67">
        <v>215</v>
      </c>
      <c r="R35" s="67">
        <v>1753</v>
      </c>
      <c r="S35" s="120">
        <v>1955</v>
      </c>
      <c r="T35" s="133">
        <v>228</v>
      </c>
      <c r="U35" s="133">
        <v>1727</v>
      </c>
    </row>
    <row r="36" spans="1:21" s="73" customFormat="1" ht="14.25" customHeight="1">
      <c r="A36" s="77"/>
      <c r="B36" s="144" t="s">
        <v>37</v>
      </c>
      <c r="C36" s="72"/>
      <c r="D36" s="62" t="s">
        <v>2</v>
      </c>
      <c r="E36" s="65"/>
      <c r="F36" s="23">
        <v>31425</v>
      </c>
      <c r="G36" s="66">
        <v>3090</v>
      </c>
      <c r="H36" s="59" t="s">
        <v>10</v>
      </c>
      <c r="I36" s="66">
        <v>28335</v>
      </c>
      <c r="J36" s="23">
        <v>33798</v>
      </c>
      <c r="K36" s="66">
        <v>3867</v>
      </c>
      <c r="L36" s="66">
        <v>29931</v>
      </c>
      <c r="M36" s="23">
        <f t="shared" si="1"/>
        <v>32197</v>
      </c>
      <c r="N36" s="66">
        <v>4759</v>
      </c>
      <c r="O36" s="66">
        <v>27438</v>
      </c>
      <c r="P36" s="23">
        <v>33435</v>
      </c>
      <c r="Q36" s="66">
        <v>5094</v>
      </c>
      <c r="R36" s="66">
        <v>28341</v>
      </c>
      <c r="S36" s="120">
        <v>34844</v>
      </c>
      <c r="T36" s="132">
        <v>6594</v>
      </c>
      <c r="U36" s="132">
        <v>28250</v>
      </c>
    </row>
    <row r="37" spans="1:21" s="70" customFormat="1" ht="14.25" customHeight="1">
      <c r="A37" s="68"/>
      <c r="B37" s="143"/>
      <c r="C37" s="75"/>
      <c r="D37" s="53" t="s">
        <v>3</v>
      </c>
      <c r="E37" s="54"/>
      <c r="F37" s="22">
        <v>2164</v>
      </c>
      <c r="G37" s="67">
        <v>102</v>
      </c>
      <c r="H37" s="60" t="s">
        <v>10</v>
      </c>
      <c r="I37" s="67">
        <v>2062</v>
      </c>
      <c r="J37" s="22">
        <v>2212</v>
      </c>
      <c r="K37" s="67">
        <v>115</v>
      </c>
      <c r="L37" s="67">
        <v>2097</v>
      </c>
      <c r="M37" s="23">
        <f t="shared" si="1"/>
        <v>2163</v>
      </c>
      <c r="N37" s="67">
        <v>162</v>
      </c>
      <c r="O37" s="67">
        <v>2001</v>
      </c>
      <c r="P37" s="23">
        <v>2224</v>
      </c>
      <c r="Q37" s="67">
        <v>177</v>
      </c>
      <c r="R37" s="67">
        <v>2047</v>
      </c>
      <c r="S37" s="120">
        <v>2321</v>
      </c>
      <c r="T37" s="133">
        <v>237</v>
      </c>
      <c r="U37" s="133">
        <v>2084</v>
      </c>
    </row>
    <row r="38" spans="1:21" s="73" customFormat="1" ht="14.25" customHeight="1">
      <c r="A38" s="77"/>
      <c r="B38" s="144" t="s">
        <v>38</v>
      </c>
      <c r="C38" s="72"/>
      <c r="D38" s="62" t="s">
        <v>2</v>
      </c>
      <c r="E38" s="65"/>
      <c r="F38" s="23">
        <v>20691</v>
      </c>
      <c r="G38" s="66">
        <v>1582</v>
      </c>
      <c r="H38" s="59" t="s">
        <v>10</v>
      </c>
      <c r="I38" s="66">
        <v>19109</v>
      </c>
      <c r="J38" s="23" t="s">
        <v>10</v>
      </c>
      <c r="K38" s="66" t="s">
        <v>10</v>
      </c>
      <c r="L38" s="66" t="s">
        <v>10</v>
      </c>
      <c r="M38" s="23">
        <f t="shared" si="1"/>
        <v>42747</v>
      </c>
      <c r="N38" s="66">
        <v>851</v>
      </c>
      <c r="O38" s="66">
        <v>41896</v>
      </c>
      <c r="P38" s="23">
        <v>49272</v>
      </c>
      <c r="Q38" s="66">
        <v>4031</v>
      </c>
      <c r="R38" s="66">
        <v>45241</v>
      </c>
      <c r="S38" s="120">
        <v>53949</v>
      </c>
      <c r="T38" s="132">
        <v>5848</v>
      </c>
      <c r="U38" s="132">
        <v>48101</v>
      </c>
    </row>
    <row r="39" spans="1:21" s="70" customFormat="1" ht="14.25" customHeight="1">
      <c r="A39" s="68"/>
      <c r="B39" s="143"/>
      <c r="C39" s="75"/>
      <c r="D39" s="53" t="s">
        <v>3</v>
      </c>
      <c r="E39" s="54"/>
      <c r="F39" s="22">
        <v>1224</v>
      </c>
      <c r="G39" s="67">
        <v>42</v>
      </c>
      <c r="H39" s="60" t="s">
        <v>10</v>
      </c>
      <c r="I39" s="67">
        <v>1182</v>
      </c>
      <c r="J39" s="22" t="s">
        <v>10</v>
      </c>
      <c r="K39" s="67" t="s">
        <v>10</v>
      </c>
      <c r="L39" s="67" t="s">
        <v>10</v>
      </c>
      <c r="M39" s="23">
        <f t="shared" si="1"/>
        <v>2412</v>
      </c>
      <c r="N39" s="67">
        <v>19</v>
      </c>
      <c r="O39" s="67">
        <v>2393</v>
      </c>
      <c r="P39" s="23">
        <v>2995</v>
      </c>
      <c r="Q39" s="67">
        <v>155</v>
      </c>
      <c r="R39" s="67">
        <v>2840</v>
      </c>
      <c r="S39" s="120">
        <v>3092</v>
      </c>
      <c r="T39" s="133">
        <v>183</v>
      </c>
      <c r="U39" s="133">
        <v>2909</v>
      </c>
    </row>
    <row r="40" spans="1:21" s="81" customFormat="1" ht="14.25" customHeight="1">
      <c r="A40" s="78"/>
      <c r="B40" s="144" t="s">
        <v>39</v>
      </c>
      <c r="C40" s="66"/>
      <c r="D40" s="79" t="s">
        <v>2</v>
      </c>
      <c r="E40" s="80"/>
      <c r="F40" s="23" t="s">
        <v>10</v>
      </c>
      <c r="G40" s="66" t="s">
        <v>10</v>
      </c>
      <c r="H40" s="59" t="s">
        <v>10</v>
      </c>
      <c r="I40" s="66" t="s">
        <v>10</v>
      </c>
      <c r="J40" s="23">
        <v>14351</v>
      </c>
      <c r="K40" s="66">
        <v>995</v>
      </c>
      <c r="L40" s="66">
        <v>13356</v>
      </c>
      <c r="M40" s="23">
        <f t="shared" si="1"/>
        <v>26365</v>
      </c>
      <c r="N40" s="66">
        <v>1612</v>
      </c>
      <c r="O40" s="66">
        <v>24753</v>
      </c>
      <c r="P40" s="23">
        <v>27591</v>
      </c>
      <c r="Q40" s="66">
        <v>1644</v>
      </c>
      <c r="R40" s="66">
        <v>25947</v>
      </c>
      <c r="S40" s="120">
        <v>28052</v>
      </c>
      <c r="T40" s="132">
        <v>1661</v>
      </c>
      <c r="U40" s="132">
        <v>26391</v>
      </c>
    </row>
    <row r="41" spans="1:21" s="85" customFormat="1" ht="14.25" customHeight="1">
      <c r="A41" s="82"/>
      <c r="B41" s="143"/>
      <c r="C41" s="67"/>
      <c r="D41" s="83" t="s">
        <v>3</v>
      </c>
      <c r="E41" s="84"/>
      <c r="F41" s="22" t="s">
        <v>10</v>
      </c>
      <c r="G41" s="67" t="s">
        <v>10</v>
      </c>
      <c r="H41" s="60" t="s">
        <v>10</v>
      </c>
      <c r="I41" s="67" t="s">
        <v>10</v>
      </c>
      <c r="J41" s="22">
        <v>976</v>
      </c>
      <c r="K41" s="67">
        <v>42</v>
      </c>
      <c r="L41" s="67">
        <v>934</v>
      </c>
      <c r="M41" s="23">
        <f t="shared" si="1"/>
        <v>1839</v>
      </c>
      <c r="N41" s="67">
        <v>54</v>
      </c>
      <c r="O41" s="67">
        <v>1785</v>
      </c>
      <c r="P41" s="23">
        <v>1953</v>
      </c>
      <c r="Q41" s="67">
        <v>71</v>
      </c>
      <c r="R41" s="67">
        <v>1882</v>
      </c>
      <c r="S41" s="120">
        <v>1964</v>
      </c>
      <c r="T41" s="133">
        <v>58</v>
      </c>
      <c r="U41" s="133">
        <v>1906</v>
      </c>
    </row>
    <row r="42" spans="1:21" s="73" customFormat="1" ht="14.25" customHeight="1">
      <c r="A42" s="77"/>
      <c r="B42" s="144" t="s">
        <v>40</v>
      </c>
      <c r="C42" s="72"/>
      <c r="D42" s="62" t="s">
        <v>2</v>
      </c>
      <c r="E42" s="65"/>
      <c r="F42" s="23">
        <v>38060</v>
      </c>
      <c r="G42" s="66">
        <v>1354</v>
      </c>
      <c r="H42" s="59">
        <v>14</v>
      </c>
      <c r="I42" s="66">
        <v>36692</v>
      </c>
      <c r="J42" s="23">
        <v>37046</v>
      </c>
      <c r="K42" s="66">
        <v>1911</v>
      </c>
      <c r="L42" s="66">
        <v>35135</v>
      </c>
      <c r="M42" s="23">
        <f t="shared" si="1"/>
        <v>36237</v>
      </c>
      <c r="N42" s="66">
        <v>2571</v>
      </c>
      <c r="O42" s="66">
        <v>33666</v>
      </c>
      <c r="P42" s="23">
        <v>34200</v>
      </c>
      <c r="Q42" s="66">
        <v>3059</v>
      </c>
      <c r="R42" s="66">
        <v>31141</v>
      </c>
      <c r="S42" s="120">
        <v>33609</v>
      </c>
      <c r="T42" s="132">
        <v>2069</v>
      </c>
      <c r="U42" s="132">
        <v>31540</v>
      </c>
    </row>
    <row r="43" spans="1:21" s="70" customFormat="1" ht="14.25" customHeight="1">
      <c r="A43" s="68"/>
      <c r="B43" s="143"/>
      <c r="C43" s="75"/>
      <c r="D43" s="53" t="s">
        <v>3</v>
      </c>
      <c r="E43" s="54"/>
      <c r="F43" s="22">
        <v>2190</v>
      </c>
      <c r="G43" s="67">
        <v>63</v>
      </c>
      <c r="H43" s="60">
        <v>1</v>
      </c>
      <c r="I43" s="67">
        <v>2126</v>
      </c>
      <c r="J43" s="22">
        <v>2243</v>
      </c>
      <c r="K43" s="67">
        <v>99</v>
      </c>
      <c r="L43" s="67">
        <v>2144</v>
      </c>
      <c r="M43" s="23">
        <f t="shared" si="1"/>
        <v>2220</v>
      </c>
      <c r="N43" s="67">
        <v>132</v>
      </c>
      <c r="O43" s="67">
        <v>2088</v>
      </c>
      <c r="P43" s="23">
        <v>2234</v>
      </c>
      <c r="Q43" s="67">
        <v>173</v>
      </c>
      <c r="R43" s="67">
        <v>2061</v>
      </c>
      <c r="S43" s="120">
        <v>2207</v>
      </c>
      <c r="T43" s="133">
        <v>126</v>
      </c>
      <c r="U43" s="133">
        <v>2081</v>
      </c>
    </row>
    <row r="44" spans="1:21" s="73" customFormat="1" ht="14.25" customHeight="1">
      <c r="A44" s="77"/>
      <c r="B44" s="144" t="s">
        <v>41</v>
      </c>
      <c r="C44" s="72"/>
      <c r="D44" s="62" t="s">
        <v>2</v>
      </c>
      <c r="E44" s="65"/>
      <c r="F44" s="23">
        <v>52652</v>
      </c>
      <c r="G44" s="66">
        <v>7311</v>
      </c>
      <c r="H44" s="66">
        <v>135</v>
      </c>
      <c r="I44" s="66">
        <v>45206</v>
      </c>
      <c r="J44" s="23">
        <v>76441</v>
      </c>
      <c r="K44" s="66">
        <v>10376</v>
      </c>
      <c r="L44" s="66">
        <v>66065</v>
      </c>
      <c r="M44" s="23">
        <f t="shared" si="1"/>
        <v>73532</v>
      </c>
      <c r="N44" s="66">
        <v>12993</v>
      </c>
      <c r="O44" s="66">
        <v>60539</v>
      </c>
      <c r="P44" s="23">
        <v>77213</v>
      </c>
      <c r="Q44" s="66">
        <v>14006</v>
      </c>
      <c r="R44" s="66">
        <v>63207</v>
      </c>
      <c r="S44" s="120">
        <v>80306</v>
      </c>
      <c r="T44" s="132">
        <v>11292</v>
      </c>
      <c r="U44" s="132">
        <v>69014</v>
      </c>
    </row>
    <row r="45" spans="1:21" s="70" customFormat="1" ht="14.25" customHeight="1">
      <c r="A45" s="68"/>
      <c r="B45" s="143"/>
      <c r="C45" s="75"/>
      <c r="D45" s="53" t="s">
        <v>3</v>
      </c>
      <c r="E45" s="54"/>
      <c r="F45" s="22">
        <v>2534</v>
      </c>
      <c r="G45" s="67">
        <v>201</v>
      </c>
      <c r="H45" s="67">
        <v>5</v>
      </c>
      <c r="I45" s="67">
        <v>2328</v>
      </c>
      <c r="J45" s="22">
        <v>3238</v>
      </c>
      <c r="K45" s="67">
        <v>222</v>
      </c>
      <c r="L45" s="67">
        <v>3016</v>
      </c>
      <c r="M45" s="23">
        <f t="shared" si="1"/>
        <v>3401</v>
      </c>
      <c r="N45" s="67">
        <v>421</v>
      </c>
      <c r="O45" s="67">
        <v>2980</v>
      </c>
      <c r="P45" s="23">
        <v>3635</v>
      </c>
      <c r="Q45" s="67">
        <v>467</v>
      </c>
      <c r="R45" s="67">
        <v>3168</v>
      </c>
      <c r="S45" s="120">
        <v>3660</v>
      </c>
      <c r="T45" s="133">
        <v>471</v>
      </c>
      <c r="U45" s="133">
        <v>3189</v>
      </c>
    </row>
    <row r="46" spans="1:21" s="73" customFormat="1" ht="14.25" customHeight="1">
      <c r="A46" s="77"/>
      <c r="B46" s="144" t="s">
        <v>42</v>
      </c>
      <c r="C46" s="72"/>
      <c r="D46" s="62" t="s">
        <v>2</v>
      </c>
      <c r="E46" s="65"/>
      <c r="F46" s="23">
        <v>7892</v>
      </c>
      <c r="G46" s="66">
        <v>1037</v>
      </c>
      <c r="H46" s="59" t="s">
        <v>10</v>
      </c>
      <c r="I46" s="66">
        <v>6855</v>
      </c>
      <c r="J46" s="23">
        <v>8232</v>
      </c>
      <c r="K46" s="66">
        <v>1189</v>
      </c>
      <c r="L46" s="66">
        <v>7043</v>
      </c>
      <c r="M46" s="23">
        <f t="shared" si="1"/>
        <v>8266</v>
      </c>
      <c r="N46" s="66">
        <v>1266</v>
      </c>
      <c r="O46" s="66">
        <v>7000</v>
      </c>
      <c r="P46" s="23">
        <v>10822</v>
      </c>
      <c r="Q46" s="66">
        <v>2301</v>
      </c>
      <c r="R46" s="66">
        <v>8521</v>
      </c>
      <c r="S46" s="120">
        <v>10353</v>
      </c>
      <c r="T46" s="132">
        <v>806</v>
      </c>
      <c r="U46" s="132">
        <v>9547</v>
      </c>
    </row>
    <row r="47" spans="1:21" s="70" customFormat="1" ht="14.25" customHeight="1">
      <c r="A47" s="68"/>
      <c r="B47" s="143"/>
      <c r="C47" s="75"/>
      <c r="D47" s="53" t="s">
        <v>3</v>
      </c>
      <c r="E47" s="54"/>
      <c r="F47" s="22">
        <v>539</v>
      </c>
      <c r="G47" s="67">
        <v>52</v>
      </c>
      <c r="H47" s="60" t="s">
        <v>10</v>
      </c>
      <c r="I47" s="67">
        <v>487</v>
      </c>
      <c r="J47" s="22">
        <v>517</v>
      </c>
      <c r="K47" s="67">
        <v>52</v>
      </c>
      <c r="L47" s="67">
        <v>465</v>
      </c>
      <c r="M47" s="23">
        <f t="shared" si="1"/>
        <v>549</v>
      </c>
      <c r="N47" s="67">
        <v>70</v>
      </c>
      <c r="O47" s="67">
        <v>479</v>
      </c>
      <c r="P47" s="23">
        <v>677</v>
      </c>
      <c r="Q47" s="67">
        <v>118</v>
      </c>
      <c r="R47" s="67">
        <v>559</v>
      </c>
      <c r="S47" s="120">
        <v>757</v>
      </c>
      <c r="T47" s="133">
        <v>46</v>
      </c>
      <c r="U47" s="133">
        <v>711</v>
      </c>
    </row>
    <row r="48" spans="1:21" s="73" customFormat="1" ht="14.25" customHeight="1">
      <c r="A48" s="77"/>
      <c r="B48" s="144" t="s">
        <v>43</v>
      </c>
      <c r="C48" s="72"/>
      <c r="D48" s="62" t="s">
        <v>2</v>
      </c>
      <c r="E48" s="65"/>
      <c r="F48" s="23">
        <v>5314</v>
      </c>
      <c r="G48" s="66">
        <v>949</v>
      </c>
      <c r="H48" s="59" t="s">
        <v>10</v>
      </c>
      <c r="I48" s="66">
        <v>4365</v>
      </c>
      <c r="J48" s="23">
        <v>5089</v>
      </c>
      <c r="K48" s="66">
        <v>582</v>
      </c>
      <c r="L48" s="66">
        <v>4507</v>
      </c>
      <c r="M48" s="23">
        <f t="shared" si="1"/>
        <v>5557</v>
      </c>
      <c r="N48" s="66">
        <v>715</v>
      </c>
      <c r="O48" s="66">
        <v>4842</v>
      </c>
      <c r="P48" s="23">
        <v>6748</v>
      </c>
      <c r="Q48" s="66">
        <v>705</v>
      </c>
      <c r="R48" s="66">
        <v>6043</v>
      </c>
      <c r="S48" s="120">
        <v>6829</v>
      </c>
      <c r="T48" s="132">
        <v>714</v>
      </c>
      <c r="U48" s="132">
        <v>6115</v>
      </c>
    </row>
    <row r="49" spans="1:21" s="70" customFormat="1" ht="14.25" customHeight="1">
      <c r="A49" s="74"/>
      <c r="B49" s="143"/>
      <c r="C49" s="75"/>
      <c r="D49" s="53" t="s">
        <v>3</v>
      </c>
      <c r="E49" s="54"/>
      <c r="F49" s="22">
        <v>394</v>
      </c>
      <c r="G49" s="67">
        <v>52</v>
      </c>
      <c r="H49" s="60" t="s">
        <v>10</v>
      </c>
      <c r="I49" s="67">
        <v>342</v>
      </c>
      <c r="J49" s="22">
        <v>346</v>
      </c>
      <c r="K49" s="67">
        <v>22</v>
      </c>
      <c r="L49" s="67">
        <v>324</v>
      </c>
      <c r="M49" s="23">
        <f t="shared" si="1"/>
        <v>394</v>
      </c>
      <c r="N49" s="67">
        <v>45</v>
      </c>
      <c r="O49" s="67">
        <v>349</v>
      </c>
      <c r="P49" s="23">
        <v>451</v>
      </c>
      <c r="Q49" s="67">
        <v>47</v>
      </c>
      <c r="R49" s="67">
        <v>404</v>
      </c>
      <c r="S49" s="120">
        <v>462</v>
      </c>
      <c r="T49" s="133">
        <v>40</v>
      </c>
      <c r="U49" s="133">
        <v>422</v>
      </c>
    </row>
    <row r="50" spans="1:21" s="73" customFormat="1" ht="14.25" customHeight="1">
      <c r="A50" s="149"/>
      <c r="B50" s="143" t="s">
        <v>56</v>
      </c>
      <c r="C50" s="86"/>
      <c r="D50" s="62" t="s">
        <v>2</v>
      </c>
      <c r="E50" s="62"/>
      <c r="F50" s="136">
        <v>61949</v>
      </c>
      <c r="G50" s="66">
        <v>4544</v>
      </c>
      <c r="H50" s="59" t="s">
        <v>10</v>
      </c>
      <c r="I50" s="66">
        <v>57405</v>
      </c>
      <c r="J50" s="23">
        <v>67236</v>
      </c>
      <c r="K50" s="23">
        <v>4829</v>
      </c>
      <c r="L50" s="23">
        <v>62407</v>
      </c>
      <c r="M50" s="23">
        <f t="shared" si="1"/>
        <v>61138</v>
      </c>
      <c r="N50" s="23">
        <v>6602</v>
      </c>
      <c r="O50" s="23">
        <v>54536</v>
      </c>
      <c r="P50" s="23">
        <v>61949</v>
      </c>
      <c r="Q50" s="23">
        <v>4544</v>
      </c>
      <c r="R50" s="23">
        <v>57405</v>
      </c>
      <c r="S50" s="120">
        <v>62472</v>
      </c>
      <c r="T50" s="120">
        <v>2343</v>
      </c>
      <c r="U50" s="120">
        <v>60129</v>
      </c>
    </row>
    <row r="51" spans="1:21" s="70" customFormat="1" ht="14.25" customHeight="1">
      <c r="A51" s="163"/>
      <c r="B51" s="143"/>
      <c r="C51" s="87"/>
      <c r="D51" s="53" t="s">
        <v>3</v>
      </c>
      <c r="E51" s="53"/>
      <c r="F51" s="137">
        <v>2736</v>
      </c>
      <c r="G51" s="67">
        <v>141</v>
      </c>
      <c r="H51" s="60" t="s">
        <v>10</v>
      </c>
      <c r="I51" s="67">
        <v>2595</v>
      </c>
      <c r="J51" s="22">
        <v>3490</v>
      </c>
      <c r="K51" s="22">
        <v>167</v>
      </c>
      <c r="L51" s="22">
        <v>3323</v>
      </c>
      <c r="M51" s="23">
        <f t="shared" si="1"/>
        <v>3519</v>
      </c>
      <c r="N51" s="22">
        <v>192</v>
      </c>
      <c r="O51" s="22">
        <v>3327</v>
      </c>
      <c r="P51" s="23">
        <v>2736</v>
      </c>
      <c r="Q51" s="22">
        <v>141</v>
      </c>
      <c r="R51" s="22">
        <v>2595</v>
      </c>
      <c r="S51" s="120">
        <v>3426</v>
      </c>
      <c r="T51" s="121">
        <v>114</v>
      </c>
      <c r="U51" s="121">
        <v>3312</v>
      </c>
    </row>
    <row r="52" spans="1:21" s="73" customFormat="1" ht="14.25" customHeight="1">
      <c r="A52" s="159"/>
      <c r="B52" s="161" t="s">
        <v>44</v>
      </c>
      <c r="C52" s="86"/>
      <c r="D52" s="62" t="s">
        <v>2</v>
      </c>
      <c r="E52" s="71"/>
      <c r="F52" s="138">
        <v>33408</v>
      </c>
      <c r="G52" s="66">
        <v>1815</v>
      </c>
      <c r="H52" s="66" t="s">
        <v>10</v>
      </c>
      <c r="I52" s="66">
        <v>31593</v>
      </c>
      <c r="J52" s="23">
        <v>50257</v>
      </c>
      <c r="K52" s="66">
        <v>6892</v>
      </c>
      <c r="L52" s="66">
        <v>43365</v>
      </c>
      <c r="M52" s="23">
        <f t="shared" si="1"/>
        <v>51993</v>
      </c>
      <c r="N52" s="66">
        <v>3848</v>
      </c>
      <c r="O52" s="66">
        <v>48145</v>
      </c>
      <c r="P52" s="23">
        <v>60071</v>
      </c>
      <c r="Q52" s="66">
        <v>7204</v>
      </c>
      <c r="R52" s="66">
        <v>52867</v>
      </c>
      <c r="S52" s="120">
        <v>63281</v>
      </c>
      <c r="T52" s="132">
        <v>10987</v>
      </c>
      <c r="U52" s="132">
        <v>52294</v>
      </c>
    </row>
    <row r="53" spans="1:21" s="20" customFormat="1" ht="14.25" customHeight="1">
      <c r="A53" s="160"/>
      <c r="B53" s="162"/>
      <c r="C53" s="88"/>
      <c r="D53" s="17" t="s">
        <v>3</v>
      </c>
      <c r="E53" s="35"/>
      <c r="F53" s="139">
        <v>1473</v>
      </c>
      <c r="G53" s="34">
        <v>92</v>
      </c>
      <c r="H53" s="34" t="s">
        <v>10</v>
      </c>
      <c r="I53" s="34">
        <v>1381</v>
      </c>
      <c r="J53" s="22">
        <v>1816</v>
      </c>
      <c r="K53" s="67">
        <v>172</v>
      </c>
      <c r="L53" s="67">
        <v>1644</v>
      </c>
      <c r="M53" s="23">
        <f t="shared" si="1"/>
        <v>1834</v>
      </c>
      <c r="N53" s="67">
        <v>131</v>
      </c>
      <c r="O53" s="67">
        <v>1703</v>
      </c>
      <c r="P53" s="23">
        <v>1987</v>
      </c>
      <c r="Q53" s="67">
        <v>110</v>
      </c>
      <c r="R53" s="67">
        <v>1877</v>
      </c>
      <c r="S53" s="120">
        <v>1800</v>
      </c>
      <c r="T53" s="133">
        <v>184</v>
      </c>
      <c r="U53" s="133">
        <v>1616</v>
      </c>
    </row>
    <row r="54" spans="1:21" ht="4.5" customHeight="1">
      <c r="A54" s="30"/>
      <c r="B54" s="32"/>
      <c r="C54" s="30"/>
      <c r="D54" s="33"/>
      <c r="E54" s="31"/>
      <c r="F54" s="140"/>
      <c r="G54" s="31"/>
      <c r="H54" s="36"/>
      <c r="I54" s="31"/>
      <c r="J54" s="31"/>
      <c r="K54" s="31"/>
      <c r="L54" s="31"/>
      <c r="M54" s="48"/>
      <c r="N54" s="49"/>
      <c r="O54" s="49"/>
      <c r="P54" s="141"/>
      <c r="Q54" s="141"/>
      <c r="R54" s="141"/>
      <c r="S54" s="48"/>
      <c r="T54" s="49"/>
      <c r="U54" s="49"/>
    </row>
    <row r="55" spans="1:21" ht="15" customHeight="1">
      <c r="A55" s="5" t="s">
        <v>63</v>
      </c>
      <c r="B55" s="28"/>
      <c r="C55" s="5"/>
      <c r="D55" s="7"/>
      <c r="E55" s="7"/>
      <c r="G55" s="7"/>
      <c r="H55" s="7"/>
      <c r="I55" s="7"/>
      <c r="J55" s="5"/>
      <c r="K55" s="7"/>
      <c r="L55" s="7"/>
      <c r="M55" s="124" t="s">
        <v>74</v>
      </c>
      <c r="N55" s="47"/>
      <c r="O55" s="42"/>
      <c r="P55" s="42"/>
      <c r="Q55" s="42"/>
      <c r="R55" s="42"/>
      <c r="S55" s="46"/>
      <c r="T55" s="47"/>
      <c r="U55" s="42" t="s">
        <v>12</v>
      </c>
    </row>
    <row r="56" spans="1:21" ht="15" customHeight="1">
      <c r="A56" s="5" t="s">
        <v>64</v>
      </c>
      <c r="B56" s="28"/>
      <c r="C56" s="5"/>
      <c r="D56" s="7"/>
      <c r="E56" s="7"/>
      <c r="G56" s="7"/>
      <c r="H56" s="7"/>
      <c r="I56" s="7"/>
      <c r="J56" s="5"/>
      <c r="K56" s="7"/>
      <c r="L56" s="7"/>
      <c r="M56" s="124" t="s">
        <v>72</v>
      </c>
      <c r="N56" s="47"/>
      <c r="O56" s="42"/>
      <c r="P56" s="42"/>
      <c r="Q56" s="42"/>
      <c r="R56" s="42"/>
      <c r="S56" s="46"/>
      <c r="T56" s="47"/>
      <c r="U56" s="42"/>
    </row>
    <row r="57" spans="1:21" ht="15" customHeight="1">
      <c r="A57" s="5" t="s">
        <v>65</v>
      </c>
      <c r="B57" s="28"/>
      <c r="C57" s="5"/>
      <c r="D57" s="7"/>
      <c r="E57" s="7"/>
      <c r="G57" s="5"/>
      <c r="H57" s="7"/>
      <c r="I57" s="7"/>
      <c r="J57" s="5"/>
      <c r="K57" s="7"/>
      <c r="L57" s="7"/>
      <c r="M57" s="124"/>
      <c r="N57" s="47"/>
      <c r="O57" s="42"/>
      <c r="P57" s="42"/>
      <c r="Q57" s="42"/>
      <c r="R57" s="42"/>
      <c r="S57" s="46"/>
      <c r="T57" s="47"/>
      <c r="U57" s="42"/>
    </row>
    <row r="58" spans="1:21" ht="15" customHeight="1">
      <c r="A58" s="5" t="s">
        <v>66</v>
      </c>
      <c r="B58" s="28"/>
      <c r="C58" s="5"/>
      <c r="D58" s="7"/>
      <c r="E58" s="7"/>
      <c r="G58" s="5"/>
      <c r="H58" s="7"/>
      <c r="I58" s="7"/>
      <c r="J58" s="5"/>
      <c r="K58" s="7"/>
      <c r="L58" s="7"/>
      <c r="M58" s="46"/>
      <c r="N58" s="47"/>
      <c r="O58" s="42"/>
      <c r="P58" s="42"/>
      <c r="Q58" s="42"/>
      <c r="R58" s="42"/>
      <c r="S58" s="46"/>
      <c r="T58" s="47"/>
      <c r="U58" s="42"/>
    </row>
    <row r="59" spans="1:21" ht="15" customHeight="1">
      <c r="A59" s="5" t="s">
        <v>67</v>
      </c>
      <c r="C59" s="5"/>
      <c r="D59" s="7"/>
      <c r="E59" s="7"/>
      <c r="G59" s="7"/>
      <c r="H59" s="7"/>
      <c r="I59" s="7"/>
      <c r="J59" s="5"/>
      <c r="K59" s="7"/>
      <c r="L59" s="7"/>
      <c r="M59" s="50"/>
      <c r="N59" s="51"/>
      <c r="O59" s="51"/>
      <c r="P59" s="51"/>
      <c r="Q59" s="51"/>
      <c r="R59" s="51"/>
      <c r="S59" s="50"/>
      <c r="T59" s="51"/>
      <c r="U59" s="51"/>
    </row>
    <row r="60" spans="1:21" ht="15" customHeight="1">
      <c r="A60" s="5" t="s">
        <v>70</v>
      </c>
      <c r="B60" s="28"/>
      <c r="C60" s="7"/>
      <c r="D60" s="7"/>
      <c r="E60" s="7"/>
      <c r="G60" s="7"/>
      <c r="H60" s="7"/>
      <c r="I60" s="7"/>
      <c r="J60" s="106"/>
      <c r="K60" s="7"/>
      <c r="L60" s="7"/>
      <c r="M60" s="50"/>
      <c r="N60" s="51"/>
      <c r="O60" s="51"/>
      <c r="P60" s="51"/>
      <c r="Q60" s="51"/>
      <c r="R60" s="51"/>
      <c r="S60" s="50"/>
      <c r="T60" s="51"/>
      <c r="U60" s="51"/>
    </row>
    <row r="61" spans="1:10" ht="15" customHeight="1">
      <c r="A61" s="5" t="s">
        <v>71</v>
      </c>
      <c r="J61" s="106"/>
    </row>
    <row r="62" ht="13.5">
      <c r="A62" s="5"/>
    </row>
  </sheetData>
  <sheetProtection/>
  <mergeCells count="31">
    <mergeCell ref="M5:O5"/>
    <mergeCell ref="B8:B9"/>
    <mergeCell ref="A5:D6"/>
    <mergeCell ref="B24:B25"/>
    <mergeCell ref="J5:L5"/>
    <mergeCell ref="B16:B17"/>
    <mergeCell ref="A52:A53"/>
    <mergeCell ref="B52:B53"/>
    <mergeCell ref="A50:A51"/>
    <mergeCell ref="B50:B51"/>
    <mergeCell ref="B46:B47"/>
    <mergeCell ref="B38:B39"/>
    <mergeCell ref="B44:B45"/>
    <mergeCell ref="B48:B49"/>
    <mergeCell ref="B26:B27"/>
    <mergeCell ref="B34:B35"/>
    <mergeCell ref="B22:B23"/>
    <mergeCell ref="B20:B21"/>
    <mergeCell ref="B42:B43"/>
    <mergeCell ref="B40:B41"/>
    <mergeCell ref="B36:B37"/>
    <mergeCell ref="P5:R5"/>
    <mergeCell ref="S5:U5"/>
    <mergeCell ref="B28:B29"/>
    <mergeCell ref="B30:B31"/>
    <mergeCell ref="B32:B33"/>
    <mergeCell ref="B18:B19"/>
    <mergeCell ref="F5:I5"/>
    <mergeCell ref="B12:B13"/>
    <mergeCell ref="B10:B11"/>
    <mergeCell ref="B14:B15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2016-03-03T01:33:02Z</cp:lastPrinted>
  <dcterms:created xsi:type="dcterms:W3CDTF">2004-01-08T09:33:14Z</dcterms:created>
  <dcterms:modified xsi:type="dcterms:W3CDTF">2016-04-18T02:37:44Z</dcterms:modified>
  <cp:category/>
  <cp:version/>
  <cp:contentType/>
  <cp:contentStatus/>
</cp:coreProperties>
</file>