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0215" windowHeight="8460" tabRatio="726"/>
  </bookViews>
  <sheets>
    <sheet name="表６４" sheetId="16" r:id="rId1"/>
  </sheets>
  <calcPr calcId="145621"/>
</workbook>
</file>

<file path=xl/calcChain.xml><?xml version="1.0" encoding="utf-8"?>
<calcChain xmlns="http://schemas.openxmlformats.org/spreadsheetml/2006/main">
  <c r="D15" i="16" l="1"/>
  <c r="C15" i="16"/>
  <c r="D16" i="16"/>
  <c r="G16" i="16"/>
  <c r="C16" i="16"/>
  <c r="D17" i="16"/>
  <c r="C17" i="16"/>
  <c r="D18" i="16"/>
  <c r="C18" i="16"/>
  <c r="D19" i="16"/>
  <c r="D21" i="16"/>
  <c r="C21" i="16"/>
  <c r="G21" i="16"/>
  <c r="D23" i="16"/>
  <c r="C23" i="16"/>
  <c r="G23" i="16"/>
  <c r="D24" i="16"/>
  <c r="G24" i="16"/>
  <c r="C24" i="16"/>
  <c r="D26" i="16"/>
  <c r="G26" i="16"/>
  <c r="C26" i="16"/>
  <c r="D29" i="16"/>
  <c r="C29" i="16"/>
  <c r="D31" i="16"/>
  <c r="D32" i="16"/>
  <c r="C32" i="16"/>
  <c r="G32" i="16"/>
  <c r="D33" i="16"/>
  <c r="C33" i="16"/>
  <c r="G33" i="16"/>
  <c r="D35" i="16"/>
  <c r="G35" i="16"/>
  <c r="C35" i="16"/>
  <c r="D37" i="16"/>
  <c r="G37" i="16"/>
  <c r="C37" i="16"/>
  <c r="D38" i="16"/>
  <c r="C38" i="16"/>
  <c r="G38" i="16"/>
  <c r="D39" i="16"/>
  <c r="D40" i="16"/>
  <c r="G40" i="16"/>
  <c r="C40" i="16"/>
  <c r="D41" i="16"/>
  <c r="C41" i="16"/>
  <c r="D42" i="16"/>
  <c r="G42" i="16"/>
  <c r="C42" i="16"/>
  <c r="D43" i="16"/>
  <c r="C43" i="16"/>
  <c r="D45" i="16"/>
  <c r="D46" i="16"/>
  <c r="G46" i="16"/>
  <c r="C46" i="16"/>
  <c r="G20" i="16"/>
  <c r="G48" i="16"/>
  <c r="D66" i="16"/>
  <c r="C66" i="16"/>
  <c r="G66" i="16"/>
  <c r="G67" i="16"/>
  <c r="C67" i="16"/>
  <c r="D68" i="16"/>
  <c r="G68" i="16"/>
  <c r="C68" i="16"/>
  <c r="D69" i="16"/>
  <c r="C69" i="16"/>
  <c r="G69" i="16"/>
  <c r="D70" i="16"/>
  <c r="C70" i="16"/>
  <c r="G70" i="16"/>
  <c r="D73" i="16"/>
  <c r="G73" i="16"/>
  <c r="C73" i="16"/>
  <c r="D74" i="16"/>
  <c r="G74" i="16"/>
  <c r="C74" i="16"/>
  <c r="D75" i="16"/>
  <c r="C75" i="16"/>
  <c r="G75" i="16"/>
  <c r="D76" i="16"/>
  <c r="C76" i="16"/>
  <c r="G76" i="16"/>
  <c r="D77" i="16"/>
  <c r="G77" i="16"/>
  <c r="C77" i="16"/>
  <c r="D78" i="16"/>
  <c r="G78" i="16"/>
  <c r="C78" i="16"/>
  <c r="D79" i="16"/>
  <c r="C79" i="16"/>
  <c r="G79" i="16"/>
  <c r="D81" i="16"/>
  <c r="C81" i="16"/>
  <c r="G81" i="16"/>
  <c r="D85" i="16"/>
  <c r="G85" i="16"/>
  <c r="C85" i="16"/>
  <c r="D86" i="16"/>
  <c r="G86" i="16"/>
  <c r="C86" i="16"/>
  <c r="D89" i="16"/>
  <c r="C89" i="16"/>
  <c r="G89" i="16"/>
  <c r="D90" i="16"/>
  <c r="C90" i="16"/>
  <c r="G90" i="16"/>
  <c r="D93" i="16"/>
  <c r="C93" i="16"/>
  <c r="D98" i="16"/>
  <c r="C98" i="16"/>
  <c r="D99" i="16"/>
  <c r="G99" i="16"/>
  <c r="C99" i="16"/>
  <c r="G100" i="16"/>
  <c r="D103" i="16"/>
  <c r="G103" i="16"/>
  <c r="C103" i="16"/>
  <c r="D104" i="16"/>
  <c r="G104" i="16"/>
  <c r="C104" i="16"/>
  <c r="C91" i="16"/>
  <c r="C83" i="16"/>
  <c r="C71" i="16"/>
  <c r="C50" i="16"/>
  <c r="C36" i="16"/>
  <c r="C27" i="16"/>
  <c r="G107" i="16"/>
  <c r="G106" i="16"/>
  <c r="G105" i="16"/>
  <c r="G102" i="16"/>
  <c r="G101" i="16"/>
  <c r="G98" i="16"/>
  <c r="G97" i="16"/>
  <c r="G96" i="16"/>
  <c r="C96" i="16"/>
  <c r="G95" i="16"/>
  <c r="G94" i="16"/>
  <c r="G93" i="16"/>
  <c r="G92" i="16"/>
  <c r="G91" i="16"/>
  <c r="G88" i="16"/>
  <c r="G87" i="16"/>
  <c r="G84" i="16"/>
  <c r="G83" i="16"/>
  <c r="G82" i="16"/>
  <c r="G80" i="16"/>
  <c r="G72" i="16"/>
  <c r="G71" i="16"/>
  <c r="G65" i="16"/>
  <c r="G64" i="16"/>
  <c r="G63" i="16"/>
  <c r="G50" i="16"/>
  <c r="G49" i="16"/>
  <c r="G47" i="16"/>
  <c r="G45" i="16"/>
  <c r="C45" i="16"/>
  <c r="G44" i="16"/>
  <c r="G43" i="16"/>
  <c r="G41" i="16"/>
  <c r="G39" i="16"/>
  <c r="C39" i="16"/>
  <c r="G36" i="16"/>
  <c r="G34" i="16"/>
  <c r="G31" i="16"/>
  <c r="C31" i="16"/>
  <c r="G30" i="16"/>
  <c r="G29" i="16"/>
  <c r="G28" i="16"/>
  <c r="G27" i="16"/>
  <c r="G25" i="16"/>
  <c r="G22" i="16"/>
  <c r="G19" i="16"/>
  <c r="C19" i="16"/>
  <c r="G18" i="16"/>
  <c r="G17" i="16"/>
  <c r="G15" i="16"/>
  <c r="G13" i="16"/>
  <c r="D107" i="16"/>
  <c r="C107" i="16"/>
  <c r="D106" i="16"/>
  <c r="C106" i="16"/>
  <c r="D105" i="16"/>
  <c r="C105" i="16"/>
  <c r="D102" i="16"/>
  <c r="C102" i="16"/>
  <c r="D101" i="16"/>
  <c r="C101" i="16"/>
  <c r="D100" i="16"/>
  <c r="C100" i="16"/>
  <c r="D97" i="16"/>
  <c r="C97" i="16"/>
  <c r="D96" i="16"/>
  <c r="D95" i="16"/>
  <c r="C95" i="16"/>
  <c r="D94" i="16"/>
  <c r="C94" i="16"/>
  <c r="D92" i="16"/>
  <c r="C92" i="16"/>
  <c r="D91" i="16"/>
  <c r="D88" i="16"/>
  <c r="C88" i="16"/>
  <c r="D87" i="16"/>
  <c r="C87" i="16"/>
  <c r="D84" i="16"/>
  <c r="C84" i="16"/>
  <c r="D83" i="16"/>
  <c r="D82" i="16"/>
  <c r="C82" i="16"/>
  <c r="D80" i="16"/>
  <c r="C80" i="16"/>
  <c r="D72" i="16"/>
  <c r="C72" i="16"/>
  <c r="D71" i="16"/>
  <c r="D67" i="16"/>
  <c r="D65" i="16"/>
  <c r="C65" i="16"/>
  <c r="D64" i="16"/>
  <c r="C64" i="16"/>
  <c r="D63" i="16"/>
  <c r="C63" i="16"/>
  <c r="D50" i="16"/>
  <c r="D49" i="16"/>
  <c r="C49" i="16"/>
  <c r="D48" i="16"/>
  <c r="C48" i="16"/>
  <c r="D47" i="16"/>
  <c r="C47" i="16"/>
  <c r="D44" i="16"/>
  <c r="C44" i="16"/>
  <c r="D36" i="16"/>
  <c r="D34" i="16"/>
  <c r="C34" i="16"/>
  <c r="D30" i="16"/>
  <c r="C30" i="16"/>
  <c r="D28" i="16"/>
  <c r="C28" i="16"/>
  <c r="D27" i="16"/>
  <c r="D25" i="16"/>
  <c r="C25" i="16"/>
  <c r="D22" i="16"/>
  <c r="C22" i="16"/>
  <c r="D20" i="16"/>
  <c r="C20" i="16"/>
  <c r="I13" i="16"/>
  <c r="H13" i="16"/>
  <c r="F13" i="16"/>
  <c r="E13" i="16"/>
  <c r="C13" i="16"/>
  <c r="D13" i="16"/>
</calcChain>
</file>

<file path=xl/sharedStrings.xml><?xml version="1.0" encoding="utf-8"?>
<sst xmlns="http://schemas.openxmlformats.org/spreadsheetml/2006/main" count="117" uniqueCount="103">
  <si>
    <t>総数</t>
  </si>
  <si>
    <t>麦</t>
  </si>
  <si>
    <t>単位：千トン</t>
    <phoneticPr fontId="2"/>
  </si>
  <si>
    <t>年 次 ・ 品 目</t>
    <phoneticPr fontId="2"/>
  </si>
  <si>
    <t>輸　　　移　　　出</t>
    <phoneticPr fontId="2"/>
  </si>
  <si>
    <t>輸　　　移　　　入</t>
    <phoneticPr fontId="2"/>
  </si>
  <si>
    <t>総　数</t>
    <phoneticPr fontId="2"/>
  </si>
  <si>
    <t>輸　出</t>
    <phoneticPr fontId="2"/>
  </si>
  <si>
    <t>移　出</t>
    <phoneticPr fontId="2"/>
  </si>
  <si>
    <t>輸　入</t>
    <phoneticPr fontId="2"/>
  </si>
  <si>
    <t>移　入</t>
    <phoneticPr fontId="2"/>
  </si>
  <si>
    <t>資料  静岡県清水港管理局</t>
    <phoneticPr fontId="2"/>
  </si>
  <si>
    <t>運輸及び通信</t>
    <rPh sb="0" eb="2">
      <t>ウンユ</t>
    </rPh>
    <rPh sb="2" eb="3">
      <t>オヨ</t>
    </rPh>
    <rPh sb="4" eb="6">
      <t>ツウシン</t>
    </rPh>
    <phoneticPr fontId="2"/>
  </si>
  <si>
    <t>米</t>
    <rPh sb="0" eb="1">
      <t>コメ</t>
    </rPh>
    <phoneticPr fontId="2"/>
  </si>
  <si>
    <t>豆類</t>
    <rPh sb="0" eb="2">
      <t>マメルイ</t>
    </rPh>
    <phoneticPr fontId="2"/>
  </si>
  <si>
    <t>その他雑穀</t>
    <rPh sb="2" eb="3">
      <t>タ</t>
    </rPh>
    <rPh sb="3" eb="5">
      <t>ザッコク</t>
    </rPh>
    <phoneticPr fontId="2"/>
  </si>
  <si>
    <t>野菜・果物</t>
    <rPh sb="0" eb="2">
      <t>ヤサイ</t>
    </rPh>
    <rPh sb="3" eb="5">
      <t>クダモノ</t>
    </rPh>
    <phoneticPr fontId="2"/>
  </si>
  <si>
    <t>綿花</t>
    <rPh sb="0" eb="2">
      <t>メンカ</t>
    </rPh>
    <phoneticPr fontId="2"/>
  </si>
  <si>
    <t>その他農産品</t>
    <rPh sb="3" eb="5">
      <t>ノウサン</t>
    </rPh>
    <rPh sb="5" eb="6">
      <t>ヒン</t>
    </rPh>
    <phoneticPr fontId="2"/>
  </si>
  <si>
    <t>羊毛</t>
    <rPh sb="0" eb="2">
      <t>ヨウモウ</t>
    </rPh>
    <phoneticPr fontId="2"/>
  </si>
  <si>
    <t>その他畜産品</t>
    <rPh sb="2" eb="3">
      <t>タ</t>
    </rPh>
    <rPh sb="3" eb="5">
      <t>チクサン</t>
    </rPh>
    <rPh sb="5" eb="6">
      <t>ヒン</t>
    </rPh>
    <phoneticPr fontId="2"/>
  </si>
  <si>
    <t>水産品</t>
    <rPh sb="0" eb="2">
      <t>スイサン</t>
    </rPh>
    <rPh sb="2" eb="3">
      <t>ヒン</t>
    </rPh>
    <phoneticPr fontId="2"/>
  </si>
  <si>
    <t>原木</t>
    <rPh sb="0" eb="2">
      <t>ゲンボク</t>
    </rPh>
    <phoneticPr fontId="2"/>
  </si>
  <si>
    <t>製材</t>
    <rPh sb="0" eb="2">
      <t>セイザイ</t>
    </rPh>
    <phoneticPr fontId="2"/>
  </si>
  <si>
    <t>樹脂類</t>
    <rPh sb="0" eb="2">
      <t>ジュシ</t>
    </rPh>
    <rPh sb="2" eb="3">
      <t>ルイ</t>
    </rPh>
    <phoneticPr fontId="2"/>
  </si>
  <si>
    <t>木材チップ</t>
    <rPh sb="0" eb="2">
      <t>モクザイ</t>
    </rPh>
    <phoneticPr fontId="2"/>
  </si>
  <si>
    <t>その他林産品</t>
    <rPh sb="3" eb="5">
      <t>リンサン</t>
    </rPh>
    <rPh sb="5" eb="6">
      <t>ヒン</t>
    </rPh>
    <phoneticPr fontId="2"/>
  </si>
  <si>
    <t>薪炭</t>
    <rPh sb="0" eb="1">
      <t>マキ</t>
    </rPh>
    <rPh sb="1" eb="2">
      <t>スミ</t>
    </rPh>
    <phoneticPr fontId="2"/>
  </si>
  <si>
    <t>石炭</t>
    <rPh sb="0" eb="2">
      <t>セキタン</t>
    </rPh>
    <phoneticPr fontId="2"/>
  </si>
  <si>
    <t>鉄鉱石</t>
    <rPh sb="0" eb="3">
      <t>テッコウセキ</t>
    </rPh>
    <phoneticPr fontId="2"/>
  </si>
  <si>
    <t>金属鉱</t>
    <rPh sb="0" eb="2">
      <t>キンゾク</t>
    </rPh>
    <rPh sb="2" eb="3">
      <t>コウ</t>
    </rPh>
    <phoneticPr fontId="2"/>
  </si>
  <si>
    <t>砂利・砂</t>
    <rPh sb="0" eb="2">
      <t>ジャリ</t>
    </rPh>
    <rPh sb="3" eb="4">
      <t>スナ</t>
    </rPh>
    <phoneticPr fontId="2"/>
  </si>
  <si>
    <t>石材</t>
    <rPh sb="0" eb="2">
      <t>セキザイ</t>
    </rPh>
    <phoneticPr fontId="2"/>
  </si>
  <si>
    <t>原油</t>
    <rPh sb="0" eb="2">
      <t>ゲンユ</t>
    </rPh>
    <phoneticPr fontId="2"/>
  </si>
  <si>
    <t>りん鉱石</t>
    <rPh sb="2" eb="4">
      <t>コウセキ</t>
    </rPh>
    <phoneticPr fontId="2"/>
  </si>
  <si>
    <t>石灰石</t>
    <rPh sb="0" eb="3">
      <t>セッカイセキ</t>
    </rPh>
    <phoneticPr fontId="2"/>
  </si>
  <si>
    <t>原塩</t>
    <rPh sb="0" eb="1">
      <t>ハラ</t>
    </rPh>
    <rPh sb="1" eb="2">
      <t>シオ</t>
    </rPh>
    <phoneticPr fontId="2"/>
  </si>
  <si>
    <t>非金属鉱物</t>
    <rPh sb="0" eb="1">
      <t>ヒ</t>
    </rPh>
    <rPh sb="1" eb="3">
      <t>キンゾク</t>
    </rPh>
    <rPh sb="3" eb="4">
      <t>コウ</t>
    </rPh>
    <rPh sb="4" eb="5">
      <t>ブツ</t>
    </rPh>
    <phoneticPr fontId="2"/>
  </si>
  <si>
    <t>鉄鋼</t>
    <rPh sb="0" eb="2">
      <t>テッコウ</t>
    </rPh>
    <phoneticPr fontId="2"/>
  </si>
  <si>
    <t>鋼材</t>
    <rPh sb="0" eb="2">
      <t>コウザイ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</si>
  <si>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</si>
  <si>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</si>
  <si>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鉄道車輌</t>
    <rPh sb="0" eb="2">
      <t>テツドウ</t>
    </rPh>
    <rPh sb="2" eb="4">
      <t>シャリョウ</t>
    </rPh>
    <phoneticPr fontId="2"/>
  </si>
  <si>
    <t>完成自動車</t>
    <rPh sb="0" eb="2">
      <t>カンセイ</t>
    </rPh>
    <rPh sb="2" eb="5">
      <t>ジドウシャ</t>
    </rPh>
    <phoneticPr fontId="2"/>
  </si>
  <si>
    <t>その他輸送用車両</t>
    <rPh sb="2" eb="3">
      <t>タ</t>
    </rPh>
    <rPh sb="3" eb="6">
      <t>ユソウヨウ</t>
    </rPh>
    <rPh sb="6" eb="8">
      <t>シャリョウ</t>
    </rPh>
    <phoneticPr fontId="2"/>
  </si>
  <si>
    <t>二輪自動車</t>
    <rPh sb="0" eb="2">
      <t>ニリン</t>
    </rPh>
    <rPh sb="2" eb="5">
      <t>ジドウシャ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</si>
  <si>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</si>
  <si>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</si>
  <si>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産業機械</t>
    <rPh sb="0" eb="2">
      <t>サンギョウ</t>
    </rPh>
    <rPh sb="2" eb="4">
      <t>キカイ</t>
    </rPh>
    <phoneticPr fontId="2"/>
  </si>
  <si>
    <t>電気機械</t>
    <rPh sb="0" eb="2">
      <t>デンキ</t>
    </rPh>
    <rPh sb="2" eb="4">
      <t>キカイ</t>
    </rPh>
    <phoneticPr fontId="2"/>
  </si>
  <si>
    <t>測量・光学・医療機械</t>
    <rPh sb="0" eb="2">
      <t>ソクリョウ</t>
    </rPh>
    <rPh sb="3" eb="5">
      <t>コウガク</t>
    </rPh>
    <rPh sb="6" eb="8">
      <t>イリョウ</t>
    </rPh>
    <rPh sb="8" eb="10">
      <t>キカイ</t>
    </rPh>
    <phoneticPr fontId="2"/>
  </si>
  <si>
    <t>事務用機器</t>
    <rPh sb="0" eb="3">
      <t>ジムヨウ</t>
    </rPh>
    <rPh sb="3" eb="5">
      <t>キキ</t>
    </rPh>
    <phoneticPr fontId="2"/>
  </si>
  <si>
    <t>その他機械</t>
    <rPh sb="2" eb="3">
      <t>タ</t>
    </rPh>
    <rPh sb="3" eb="5">
      <t>キカイ</t>
    </rPh>
    <phoneticPr fontId="2"/>
  </si>
  <si>
    <t>陶磁器</t>
    <rPh sb="0" eb="3">
      <t>トウジキ</t>
    </rPh>
    <phoneticPr fontId="2"/>
  </si>
  <si>
    <t>ガラス類</t>
    <rPh sb="3" eb="4">
      <t>ルイ</t>
    </rPh>
    <phoneticPr fontId="2"/>
  </si>
  <si>
    <t>窯業品</t>
    <rPh sb="0" eb="1">
      <t>カマ</t>
    </rPh>
    <rPh sb="1" eb="2">
      <t>ギョウ</t>
    </rPh>
    <rPh sb="2" eb="3">
      <t>ヒン</t>
    </rPh>
    <phoneticPr fontId="2"/>
  </si>
  <si>
    <t>重油</t>
    <rPh sb="0" eb="2">
      <t>ジュウユ</t>
    </rPh>
    <phoneticPr fontId="2"/>
  </si>
  <si>
    <t>石油製品</t>
    <rPh sb="0" eb="2">
      <t>セキユ</t>
    </rPh>
    <rPh sb="2" eb="4">
      <t>セイヒン</t>
    </rPh>
    <phoneticPr fontId="2"/>
  </si>
  <si>
    <t>LNG液化天然ガス</t>
    <rPh sb="3" eb="5">
      <t>エキカ</t>
    </rPh>
    <rPh sb="5" eb="7">
      <t>テンネン</t>
    </rPh>
    <phoneticPr fontId="2"/>
  </si>
  <si>
    <t>LPG液化石油ガス</t>
    <rPh sb="3" eb="5">
      <t>エキカ</t>
    </rPh>
    <rPh sb="5" eb="7">
      <t>セキユ</t>
    </rPh>
    <phoneticPr fontId="2"/>
  </si>
  <si>
    <t>その他石油製品</t>
    <rPh sb="2" eb="3">
      <t>タ</t>
    </rPh>
    <rPh sb="3" eb="5">
      <t>セキユ</t>
    </rPh>
    <rPh sb="5" eb="7">
      <t>セイヒン</t>
    </rPh>
    <phoneticPr fontId="2"/>
  </si>
  <si>
    <t>石炭製品</t>
    <rPh sb="0" eb="2">
      <t>セキタン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</si>
  <si>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</si>
  <si>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</si>
  <si>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染料・塗料・合成樹脂</t>
    <rPh sb="0" eb="2">
      <t>センリョウ</t>
    </rPh>
    <rPh sb="3" eb="5">
      <t>トリョウ</t>
    </rPh>
    <rPh sb="6" eb="8">
      <t>ゴウセイ</t>
    </rPh>
    <rPh sb="8" eb="10">
      <t>ジュシ</t>
    </rPh>
    <phoneticPr fontId="2"/>
  </si>
  <si>
    <t>紙・パルプ</t>
    <rPh sb="0" eb="1">
      <t>カミ</t>
    </rPh>
    <phoneticPr fontId="2"/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</si>
  <si>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2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</si>
  <si>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2"/>
  </si>
  <si>
    <t>砂糖</t>
    <rPh sb="0" eb="2">
      <t>サトウ</t>
    </rPh>
    <phoneticPr fontId="2"/>
  </si>
  <si>
    <t>製造食品</t>
    <rPh sb="0" eb="2">
      <t>セイゾウ</t>
    </rPh>
    <rPh sb="2" eb="4">
      <t>ショクヒン</t>
    </rPh>
    <phoneticPr fontId="2"/>
  </si>
  <si>
    <t>飲料</t>
    <rPh sb="0" eb="2">
      <t>インリョウ</t>
    </rPh>
    <phoneticPr fontId="2"/>
  </si>
  <si>
    <t>水</t>
    <rPh sb="0" eb="1">
      <t>ミズ</t>
    </rPh>
    <phoneticPr fontId="2"/>
  </si>
  <si>
    <t>その他食料工業品</t>
    <rPh sb="2" eb="3">
      <t>タ</t>
    </rPh>
    <rPh sb="3" eb="5">
      <t>ショクリョウ</t>
    </rPh>
    <rPh sb="5" eb="7">
      <t>コウギョウ</t>
    </rPh>
    <rPh sb="7" eb="8">
      <t>ヒン</t>
    </rPh>
    <phoneticPr fontId="2"/>
  </si>
  <si>
    <t>がん具</t>
    <rPh sb="2" eb="3">
      <t>グ</t>
    </rPh>
    <phoneticPr fontId="2"/>
  </si>
  <si>
    <t>衣類・身廻品</t>
    <rPh sb="0" eb="2">
      <t>イルイ</t>
    </rPh>
    <rPh sb="3" eb="4">
      <t>ミ</t>
    </rPh>
    <rPh sb="4" eb="5">
      <t>マワ</t>
    </rPh>
    <rPh sb="5" eb="6">
      <t>ヒン</t>
    </rPh>
    <phoneticPr fontId="2"/>
  </si>
  <si>
    <t>文具・運動用品・楽器</t>
    <rPh sb="0" eb="2">
      <t>ブング</t>
    </rPh>
    <rPh sb="3" eb="5">
      <t>ウンドウ</t>
    </rPh>
    <rPh sb="5" eb="7">
      <t>ヨウヒン</t>
    </rPh>
    <rPh sb="8" eb="10">
      <t>ガッキ</t>
    </rPh>
    <phoneticPr fontId="2"/>
  </si>
  <si>
    <t>家具装飾品</t>
    <rPh sb="0" eb="2">
      <t>カグ</t>
    </rPh>
    <rPh sb="2" eb="5">
      <t>ソウショクヒン</t>
    </rPh>
    <phoneticPr fontId="2"/>
  </si>
  <si>
    <t>その他日用品</t>
    <rPh sb="2" eb="3">
      <t>タ</t>
    </rPh>
    <rPh sb="3" eb="6">
      <t>ニチヨウヒン</t>
    </rPh>
    <phoneticPr fontId="2"/>
  </si>
  <si>
    <t>ゴム製品</t>
    <rPh sb="2" eb="4">
      <t>セイヒン</t>
    </rPh>
    <phoneticPr fontId="2"/>
  </si>
  <si>
    <t>木製品</t>
    <rPh sb="0" eb="3">
      <t>モクセイヒン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</si>
  <si>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2"/>
  </si>
  <si>
    <t>金属くず</t>
    <rPh sb="0" eb="2">
      <t>キンゾク</t>
    </rPh>
    <phoneticPr fontId="2"/>
  </si>
  <si>
    <t>再利用資源</t>
    <rPh sb="0" eb="1">
      <t>サイ</t>
    </rPh>
    <rPh sb="1" eb="3">
      <t>リヨウ</t>
    </rPh>
    <rPh sb="3" eb="5">
      <t>シゲン</t>
    </rPh>
    <phoneticPr fontId="2"/>
  </si>
  <si>
    <t>動植物性製造飼肥料</t>
    <rPh sb="0" eb="1">
      <t>ドウ</t>
    </rPh>
    <rPh sb="1" eb="3">
      <t>ショクブツ</t>
    </rPh>
    <rPh sb="3" eb="4">
      <t>セイ</t>
    </rPh>
    <rPh sb="4" eb="6">
      <t>セイゾウ</t>
    </rPh>
    <rPh sb="6" eb="7">
      <t>シ</t>
    </rPh>
    <rPh sb="7" eb="9">
      <t>ヒリョウ</t>
    </rPh>
    <phoneticPr fontId="2"/>
  </si>
  <si>
    <t>廃棄物</t>
    <rPh sb="0" eb="3">
      <t>ハイキブツ</t>
    </rPh>
    <phoneticPr fontId="2"/>
  </si>
  <si>
    <t>廃土砂</t>
    <rPh sb="0" eb="1">
      <t>ハイ</t>
    </rPh>
    <rPh sb="1" eb="3">
      <t>ドシャ</t>
    </rPh>
    <phoneticPr fontId="2"/>
  </si>
  <si>
    <t>輸送用容器</t>
    <rPh sb="0" eb="3">
      <t>ユソウヨウ</t>
    </rPh>
    <rPh sb="3" eb="5">
      <t>ヨウキ</t>
    </rPh>
    <phoneticPr fontId="2"/>
  </si>
  <si>
    <t>取合せ品</t>
    <rPh sb="0" eb="1">
      <t>ト</t>
    </rPh>
    <rPh sb="1" eb="2">
      <t>ア</t>
    </rPh>
    <rPh sb="3" eb="4">
      <t>ヒン</t>
    </rPh>
    <phoneticPr fontId="2"/>
  </si>
  <si>
    <t>分類不能のもの</t>
    <rPh sb="0" eb="2">
      <t>ブンルイ</t>
    </rPh>
    <rPh sb="2" eb="4">
      <t>フノウ</t>
    </rPh>
    <phoneticPr fontId="2"/>
  </si>
  <si>
    <t>注　1)品目は、港湾調査の中分類の品種によるものである。</t>
    <rPh sb="4" eb="6">
      <t>ヒンモク</t>
    </rPh>
    <phoneticPr fontId="4"/>
  </si>
  <si>
    <t xml:space="preserve"> 　  2)フェリー貨物を含む。</t>
    <rPh sb="10" eb="12">
      <t>カモツ</t>
    </rPh>
    <rPh sb="13" eb="14">
      <t>フク</t>
    </rPh>
    <phoneticPr fontId="2"/>
  </si>
  <si>
    <t>注　3)単位未満四捨五入のため、合計と内訳の計が一致しない場合がある。</t>
    <rPh sb="4" eb="6">
      <t>タンイ</t>
    </rPh>
    <phoneticPr fontId="4"/>
  </si>
  <si>
    <t xml:space="preserve">     4)表中、「-」は取扱なしを、「0」は単位未満の取扱があることを表す。</t>
    <rPh sb="7" eb="8">
      <t>ヒョウ</t>
    </rPh>
    <rPh sb="8" eb="9">
      <t>ナカ</t>
    </rPh>
    <rPh sb="14" eb="16">
      <t>トリアツカイ</t>
    </rPh>
    <rPh sb="24" eb="26">
      <t>タンイ</t>
    </rPh>
    <rPh sb="26" eb="28">
      <t>ミマン</t>
    </rPh>
    <rPh sb="29" eb="31">
      <t>トリアツカイ</t>
    </rPh>
    <rPh sb="37" eb="38">
      <t>アラワ</t>
    </rPh>
    <phoneticPr fontId="2"/>
  </si>
  <si>
    <t>とうもろこし</t>
    <phoneticPr fontId="2"/>
  </si>
  <si>
    <t>セメント</t>
    <phoneticPr fontId="2"/>
  </si>
  <si>
    <t>コークス</t>
    <phoneticPr fontId="2"/>
  </si>
  <si>
    <t>たばこ</t>
    <phoneticPr fontId="2"/>
  </si>
  <si>
    <t>64  清水港貨物取扱実績</t>
    <rPh sb="4" eb="7">
      <t>シミズコウ</t>
    </rPh>
    <rPh sb="7" eb="9">
      <t>カモツ</t>
    </rPh>
    <rPh sb="9" eb="11">
      <t>トリアツカイ</t>
    </rPh>
    <rPh sb="11" eb="13">
      <t>ジッセキ</t>
    </rPh>
    <phoneticPr fontId="2"/>
  </si>
  <si>
    <t xml:space="preserve">   24</t>
    <phoneticPr fontId="2"/>
  </si>
  <si>
    <t xml:space="preserve">   25</t>
    <phoneticPr fontId="2"/>
  </si>
  <si>
    <t>平成23年</t>
    <rPh sb="0" eb="2">
      <t>ヘイセイ</t>
    </rPh>
    <rPh sb="4" eb="5">
      <t>ネン</t>
    </rPh>
    <phoneticPr fontId="2"/>
  </si>
  <si>
    <t xml:space="preserve">   26</t>
    <phoneticPr fontId="2"/>
  </si>
  <si>
    <t xml:space="preserve">   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</si>
</sst>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7" formatCode="0_ "/>
    <numFmt numFmtId="208" formatCode="[&lt;=999]000;[&lt;=99999]000\-00;000\-0000"/>
    <numFmt numFmtId="212" formatCode="#,##0;[Red]#,##0"/>
    <numFmt numFmtId="214" formatCode="#,##0,;\-#,##0,;&quot;－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212" fontId="7" fillId="0" borderId="0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49" fontId="7" fillId="0" borderId="0" xfId="0" applyNumberFormat="1" applyFont="1" applyFill="1"/>
    <xf numFmtId="0" fontId="5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212" fontId="7" fillId="0" borderId="3" xfId="1" applyNumberFormat="1" applyFont="1" applyFill="1" applyBorder="1" applyAlignment="1">
      <alignment horizontal="right" vertical="center"/>
    </xf>
    <xf numFmtId="212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49" fontId="7" fillId="0" borderId="6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38" fontId="7" fillId="0" borderId="0" xfId="1" applyFont="1" applyFill="1" applyAlignment="1">
      <alignment vertical="center"/>
    </xf>
    <xf numFmtId="208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 justifyLastLine="1"/>
    </xf>
    <xf numFmtId="3" fontId="7" fillId="0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38" fontId="7" fillId="0" borderId="0" xfId="1" applyFont="1" applyFill="1" applyAlignment="1"/>
    <xf numFmtId="0" fontId="8" fillId="0" borderId="0" xfId="0" applyFont="1" applyFill="1"/>
    <xf numFmtId="208" fontId="8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ont="1" applyFill="1"/>
    <xf numFmtId="38" fontId="7" fillId="0" borderId="3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214" fontId="7" fillId="0" borderId="3" xfId="1" applyNumberFormat="1" applyFont="1" applyFill="1" applyBorder="1" applyAlignment="1">
      <alignment horizontal="right" vertical="center"/>
    </xf>
    <xf numFmtId="214" fontId="7" fillId="0" borderId="0" xfId="1" applyNumberFormat="1" applyFont="1" applyFill="1" applyBorder="1" applyAlignment="1">
      <alignment horizontal="right" vertical="center"/>
    </xf>
    <xf numFmtId="197" fontId="5" fillId="0" borderId="0" xfId="0" applyNumberFormat="1" applyFont="1" applyFill="1"/>
    <xf numFmtId="214" fontId="3" fillId="0" borderId="3" xfId="0" applyNumberFormat="1" applyFont="1" applyFill="1" applyBorder="1" applyAlignment="1">
      <alignment vertical="center"/>
    </xf>
    <xf numFmtId="214" fontId="3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20"/>
  <sheetViews>
    <sheetView tabSelected="1" zoomScaleNormal="100" workbookViewId="0"/>
  </sheetViews>
  <sheetFormatPr defaultRowHeight="13.5"/>
  <cols>
    <col min="1" max="1" width="16.625" style="6" customWidth="1"/>
    <col min="2" max="2" width="1.25" style="6" customWidth="1"/>
    <col min="3" max="4" width="10.25" style="6" customWidth="1"/>
    <col min="5" max="9" width="10.5" style="6" customWidth="1"/>
    <col min="10" max="16384" width="9" style="6"/>
  </cols>
  <sheetData>
    <row r="1" spans="1:9" ht="15" customHeight="1">
      <c r="A1" s="18" t="s">
        <v>12</v>
      </c>
    </row>
    <row r="2" spans="1:9" ht="15" customHeight="1"/>
    <row r="3" spans="1:9" ht="15" customHeight="1"/>
    <row r="4" spans="1:9" ht="15" customHeight="1"/>
    <row r="5" spans="1:9" s="21" customFormat="1" ht="18.75" customHeight="1" thickBot="1">
      <c r="A5" s="19" t="s">
        <v>97</v>
      </c>
      <c r="B5" s="20"/>
      <c r="I5" s="22" t="s">
        <v>2</v>
      </c>
    </row>
    <row r="6" spans="1:9" ht="18.75" customHeight="1" thickTop="1">
      <c r="A6" s="52" t="s">
        <v>3</v>
      </c>
      <c r="B6" s="53"/>
      <c r="C6" s="56" t="s">
        <v>0</v>
      </c>
      <c r="D6" s="58" t="s">
        <v>4</v>
      </c>
      <c r="E6" s="59"/>
      <c r="F6" s="59"/>
      <c r="G6" s="58" t="s">
        <v>5</v>
      </c>
      <c r="H6" s="59"/>
      <c r="I6" s="59"/>
    </row>
    <row r="7" spans="1:9" ht="18.75" customHeight="1">
      <c r="A7" s="54"/>
      <c r="B7" s="55"/>
      <c r="C7" s="57"/>
      <c r="D7" s="23" t="s">
        <v>6</v>
      </c>
      <c r="E7" s="24" t="s">
        <v>7</v>
      </c>
      <c r="F7" s="25" t="s">
        <v>8</v>
      </c>
      <c r="G7" s="24" t="s">
        <v>6</v>
      </c>
      <c r="H7" s="24" t="s">
        <v>9</v>
      </c>
      <c r="I7" s="24" t="s">
        <v>10</v>
      </c>
    </row>
    <row r="8" spans="1:9" ht="7.5" customHeight="1">
      <c r="A8" s="26"/>
      <c r="B8" s="26"/>
      <c r="C8" s="27"/>
      <c r="D8" s="28"/>
      <c r="E8" s="28"/>
      <c r="F8" s="28"/>
      <c r="G8" s="28"/>
      <c r="H8" s="28"/>
      <c r="I8" s="28"/>
    </row>
    <row r="9" spans="1:9" ht="18.75" customHeight="1">
      <c r="A9" s="14" t="s">
        <v>100</v>
      </c>
      <c r="B9" s="29"/>
      <c r="C9" s="16">
        <v>15833</v>
      </c>
      <c r="D9" s="1">
        <v>5414</v>
      </c>
      <c r="E9" s="17">
        <v>3830</v>
      </c>
      <c r="F9" s="17">
        <v>1584</v>
      </c>
      <c r="G9" s="1">
        <v>10419</v>
      </c>
      <c r="H9" s="17">
        <v>6346</v>
      </c>
      <c r="I9" s="17">
        <v>4072</v>
      </c>
    </row>
    <row r="10" spans="1:9" ht="18.75" customHeight="1">
      <c r="A10" s="14" t="s">
        <v>98</v>
      </c>
      <c r="B10" s="15"/>
      <c r="C10" s="16">
        <v>15563</v>
      </c>
      <c r="D10" s="1">
        <v>5400</v>
      </c>
      <c r="E10" s="17">
        <v>3753</v>
      </c>
      <c r="F10" s="17">
        <v>1647</v>
      </c>
      <c r="G10" s="1">
        <v>10163</v>
      </c>
      <c r="H10" s="17">
        <v>6248</v>
      </c>
      <c r="I10" s="17">
        <v>3915</v>
      </c>
    </row>
    <row r="11" spans="1:9" ht="18.75" customHeight="1">
      <c r="A11" s="14" t="s">
        <v>99</v>
      </c>
      <c r="B11" s="15"/>
      <c r="C11" s="47">
        <v>14810910</v>
      </c>
      <c r="D11" s="48">
        <v>5115608</v>
      </c>
      <c r="E11" s="48">
        <v>3701599</v>
      </c>
      <c r="F11" s="48">
        <v>1414009</v>
      </c>
      <c r="G11" s="48">
        <v>9695302</v>
      </c>
      <c r="H11" s="48">
        <v>5937882</v>
      </c>
      <c r="I11" s="48">
        <v>3757420</v>
      </c>
    </row>
    <row r="12" spans="1:9" s="44" customFormat="1" ht="18.75" customHeight="1">
      <c r="A12" s="14" t="s">
        <v>101</v>
      </c>
      <c r="B12" s="15"/>
      <c r="C12" s="47">
        <v>14970932</v>
      </c>
      <c r="D12" s="48">
        <v>5197010</v>
      </c>
      <c r="E12" s="48">
        <v>3825130</v>
      </c>
      <c r="F12" s="48">
        <v>1371880</v>
      </c>
      <c r="G12" s="48">
        <v>9773922</v>
      </c>
      <c r="H12" s="48">
        <v>6183159</v>
      </c>
      <c r="I12" s="48">
        <v>3590763</v>
      </c>
    </row>
    <row r="13" spans="1:9" s="44" customFormat="1" ht="18.75" customHeight="1">
      <c r="A13" s="7" t="s">
        <v>102</v>
      </c>
      <c r="B13" s="8"/>
      <c r="C13" s="50">
        <f t="shared" ref="C13:I13" si="0">SUM(C15:C50)+SUM(C63:C107)</f>
        <v>14680115</v>
      </c>
      <c r="D13" s="51">
        <f t="shared" si="0"/>
        <v>5047071</v>
      </c>
      <c r="E13" s="51">
        <f t="shared" si="0"/>
        <v>3859276</v>
      </c>
      <c r="F13" s="51">
        <f t="shared" si="0"/>
        <v>1187795</v>
      </c>
      <c r="G13" s="51">
        <f t="shared" si="0"/>
        <v>9633044</v>
      </c>
      <c r="H13" s="51">
        <f t="shared" si="0"/>
        <v>6058132</v>
      </c>
      <c r="I13" s="51">
        <f t="shared" si="0"/>
        <v>3574912</v>
      </c>
    </row>
    <row r="14" spans="1:9" ht="15" customHeight="1">
      <c r="A14" s="5"/>
      <c r="B14" s="5"/>
      <c r="C14" s="45"/>
      <c r="D14" s="46"/>
      <c r="E14" s="46"/>
      <c r="F14" s="46"/>
      <c r="G14" s="9"/>
      <c r="H14" s="9"/>
      <c r="I14" s="9"/>
    </row>
    <row r="15" spans="1:9" ht="15" customHeight="1">
      <c r="A15" s="10" t="s">
        <v>1</v>
      </c>
      <c r="B15" s="11"/>
      <c r="C15" s="47">
        <f>D15+G15</f>
        <v>173716</v>
      </c>
      <c r="D15" s="48">
        <f>SUM(E15:F15)</f>
        <v>1130</v>
      </c>
      <c r="E15" s="48">
        <v>0</v>
      </c>
      <c r="F15" s="48">
        <v>1130</v>
      </c>
      <c r="G15" s="48">
        <f t="shared" ref="G15:G50" si="1">SUM(H15:I15)</f>
        <v>172586</v>
      </c>
      <c r="H15" s="48">
        <v>90787</v>
      </c>
      <c r="I15" s="48">
        <v>81799</v>
      </c>
    </row>
    <row r="16" spans="1:9" ht="15" customHeight="1">
      <c r="A16" s="10" t="s">
        <v>13</v>
      </c>
      <c r="B16" s="11"/>
      <c r="C16" s="47">
        <f t="shared" ref="C16:C50" si="2">D16+G16</f>
        <v>0</v>
      </c>
      <c r="D16" s="48">
        <f t="shared" ref="D16:D50" si="3">SUM(E16:F16)</f>
        <v>0</v>
      </c>
      <c r="E16" s="48">
        <v>0</v>
      </c>
      <c r="F16" s="48">
        <v>0</v>
      </c>
      <c r="G16" s="48">
        <f t="shared" si="1"/>
        <v>0</v>
      </c>
      <c r="H16" s="48">
        <v>0</v>
      </c>
      <c r="I16" s="48">
        <v>0</v>
      </c>
    </row>
    <row r="17" spans="1:12" ht="15" customHeight="1">
      <c r="A17" s="10" t="s">
        <v>93</v>
      </c>
      <c r="B17" s="11"/>
      <c r="C17" s="47">
        <f t="shared" si="2"/>
        <v>214499</v>
      </c>
      <c r="D17" s="48">
        <f t="shared" si="3"/>
        <v>1500</v>
      </c>
      <c r="E17" s="48">
        <v>0</v>
      </c>
      <c r="F17" s="48">
        <v>1500</v>
      </c>
      <c r="G17" s="48">
        <f t="shared" si="1"/>
        <v>212999</v>
      </c>
      <c r="H17" s="48">
        <v>199174</v>
      </c>
      <c r="I17" s="48">
        <v>13825</v>
      </c>
    </row>
    <row r="18" spans="1:12" ht="15" customHeight="1">
      <c r="A18" s="10" t="s">
        <v>14</v>
      </c>
      <c r="B18" s="11"/>
      <c r="C18" s="47">
        <f t="shared" si="2"/>
        <v>231670</v>
      </c>
      <c r="D18" s="48">
        <f t="shared" si="3"/>
        <v>0</v>
      </c>
      <c r="E18" s="48">
        <v>0</v>
      </c>
      <c r="F18" s="48">
        <v>0</v>
      </c>
      <c r="G18" s="48">
        <f t="shared" si="1"/>
        <v>231670</v>
      </c>
      <c r="H18" s="48">
        <v>230142</v>
      </c>
      <c r="I18" s="48">
        <v>1528</v>
      </c>
    </row>
    <row r="19" spans="1:12" ht="15" customHeight="1">
      <c r="A19" s="10" t="s">
        <v>15</v>
      </c>
      <c r="B19" s="11"/>
      <c r="C19" s="47">
        <f t="shared" si="2"/>
        <v>24685</v>
      </c>
      <c r="D19" s="48">
        <f t="shared" si="3"/>
        <v>2850</v>
      </c>
      <c r="E19" s="48">
        <v>0</v>
      </c>
      <c r="F19" s="48">
        <v>2850</v>
      </c>
      <c r="G19" s="48">
        <f t="shared" si="1"/>
        <v>21835</v>
      </c>
      <c r="H19" s="48">
        <v>6283</v>
      </c>
      <c r="I19" s="48">
        <v>15552</v>
      </c>
    </row>
    <row r="20" spans="1:12" ht="15" customHeight="1">
      <c r="A20" s="10" t="s">
        <v>16</v>
      </c>
      <c r="B20" s="11"/>
      <c r="C20" s="47">
        <f t="shared" si="2"/>
        <v>1473</v>
      </c>
      <c r="D20" s="48">
        <f t="shared" si="3"/>
        <v>480</v>
      </c>
      <c r="E20" s="48">
        <v>240</v>
      </c>
      <c r="F20" s="48">
        <v>240</v>
      </c>
      <c r="G20" s="48">
        <f t="shared" si="1"/>
        <v>993</v>
      </c>
      <c r="H20" s="48">
        <v>993</v>
      </c>
      <c r="I20" s="48">
        <v>0</v>
      </c>
    </row>
    <row r="21" spans="1:12" ht="15" customHeight="1">
      <c r="A21" s="10" t="s">
        <v>17</v>
      </c>
      <c r="B21" s="11"/>
      <c r="C21" s="47">
        <f t="shared" si="2"/>
        <v>0</v>
      </c>
      <c r="D21" s="48">
        <f t="shared" si="3"/>
        <v>0</v>
      </c>
      <c r="E21" s="48">
        <v>0</v>
      </c>
      <c r="F21" s="48">
        <v>0</v>
      </c>
      <c r="G21" s="48">
        <f t="shared" si="1"/>
        <v>0</v>
      </c>
      <c r="H21" s="48">
        <v>0</v>
      </c>
      <c r="I21" s="48">
        <v>0</v>
      </c>
      <c r="L21" s="49"/>
    </row>
    <row r="22" spans="1:12" ht="15" customHeight="1">
      <c r="A22" s="10" t="s">
        <v>18</v>
      </c>
      <c r="B22" s="11"/>
      <c r="C22" s="47">
        <f t="shared" si="2"/>
        <v>230878</v>
      </c>
      <c r="D22" s="48">
        <f t="shared" si="3"/>
        <v>8060</v>
      </c>
      <c r="E22" s="48">
        <v>2860</v>
      </c>
      <c r="F22" s="48">
        <v>5200</v>
      </c>
      <c r="G22" s="48">
        <f t="shared" si="1"/>
        <v>222818</v>
      </c>
      <c r="H22" s="48">
        <v>221556</v>
      </c>
      <c r="I22" s="48">
        <v>1262</v>
      </c>
    </row>
    <row r="23" spans="1:12" ht="15" customHeight="1">
      <c r="A23" s="10" t="s">
        <v>19</v>
      </c>
      <c r="B23" s="11"/>
      <c r="C23" s="47">
        <f t="shared" si="2"/>
        <v>0</v>
      </c>
      <c r="D23" s="48">
        <f t="shared" si="3"/>
        <v>0</v>
      </c>
      <c r="E23" s="48">
        <v>0</v>
      </c>
      <c r="F23" s="48">
        <v>0</v>
      </c>
      <c r="G23" s="48">
        <f t="shared" si="1"/>
        <v>0</v>
      </c>
      <c r="H23" s="48">
        <v>0</v>
      </c>
      <c r="I23" s="48">
        <v>0</v>
      </c>
    </row>
    <row r="24" spans="1:12" ht="15" customHeight="1">
      <c r="A24" s="10" t="s">
        <v>20</v>
      </c>
      <c r="B24" s="11"/>
      <c r="C24" s="47">
        <f t="shared" si="2"/>
        <v>0</v>
      </c>
      <c r="D24" s="48">
        <f t="shared" si="3"/>
        <v>0</v>
      </c>
      <c r="E24" s="48">
        <v>0</v>
      </c>
      <c r="F24" s="48">
        <v>0</v>
      </c>
      <c r="G24" s="48">
        <f t="shared" si="1"/>
        <v>0</v>
      </c>
      <c r="H24" s="48">
        <v>0</v>
      </c>
      <c r="I24" s="48">
        <v>0</v>
      </c>
    </row>
    <row r="25" spans="1:12" ht="15" customHeight="1">
      <c r="A25" s="10" t="s">
        <v>21</v>
      </c>
      <c r="B25" s="11"/>
      <c r="C25" s="47">
        <f t="shared" si="2"/>
        <v>233497</v>
      </c>
      <c r="D25" s="48">
        <f t="shared" si="3"/>
        <v>19700</v>
      </c>
      <c r="E25" s="48">
        <v>8240</v>
      </c>
      <c r="F25" s="48">
        <v>11460</v>
      </c>
      <c r="G25" s="48">
        <f t="shared" si="1"/>
        <v>213797</v>
      </c>
      <c r="H25" s="48">
        <v>85597</v>
      </c>
      <c r="I25" s="48">
        <v>128200</v>
      </c>
    </row>
    <row r="26" spans="1:12" ht="15" customHeight="1">
      <c r="A26" s="10" t="s">
        <v>22</v>
      </c>
      <c r="B26" s="11"/>
      <c r="C26" s="47">
        <f t="shared" si="2"/>
        <v>0</v>
      </c>
      <c r="D26" s="48">
        <f t="shared" si="3"/>
        <v>0</v>
      </c>
      <c r="E26" s="48">
        <v>0</v>
      </c>
      <c r="F26" s="48">
        <v>0</v>
      </c>
      <c r="G26" s="48">
        <f t="shared" si="1"/>
        <v>0</v>
      </c>
      <c r="H26" s="48">
        <v>0</v>
      </c>
      <c r="I26" s="48">
        <v>0</v>
      </c>
    </row>
    <row r="27" spans="1:12" ht="15" customHeight="1">
      <c r="A27" s="10" t="s">
        <v>23</v>
      </c>
      <c r="B27" s="11"/>
      <c r="C27" s="47">
        <f t="shared" si="2"/>
        <v>75574</v>
      </c>
      <c r="D27" s="48">
        <f t="shared" si="3"/>
        <v>9360</v>
      </c>
      <c r="E27" s="48">
        <v>3960</v>
      </c>
      <c r="F27" s="48">
        <v>5400</v>
      </c>
      <c r="G27" s="48">
        <f t="shared" si="1"/>
        <v>66214</v>
      </c>
      <c r="H27" s="48">
        <v>52092</v>
      </c>
      <c r="I27" s="48">
        <v>14122</v>
      </c>
    </row>
    <row r="28" spans="1:12" ht="15" customHeight="1">
      <c r="A28" s="10" t="s">
        <v>24</v>
      </c>
      <c r="B28" s="11"/>
      <c r="C28" s="47">
        <f t="shared" si="2"/>
        <v>126730</v>
      </c>
      <c r="D28" s="48">
        <f t="shared" si="3"/>
        <v>64360</v>
      </c>
      <c r="E28" s="48">
        <v>64200</v>
      </c>
      <c r="F28" s="48">
        <v>160</v>
      </c>
      <c r="G28" s="48">
        <f t="shared" si="1"/>
        <v>62370</v>
      </c>
      <c r="H28" s="48">
        <v>30727</v>
      </c>
      <c r="I28" s="48">
        <v>31643</v>
      </c>
    </row>
    <row r="29" spans="1:12" ht="15" customHeight="1">
      <c r="A29" s="10" t="s">
        <v>25</v>
      </c>
      <c r="B29" s="11"/>
      <c r="C29" s="47">
        <f t="shared" si="2"/>
        <v>309204</v>
      </c>
      <c r="D29" s="48">
        <f t="shared" si="3"/>
        <v>0</v>
      </c>
      <c r="E29" s="48">
        <v>0</v>
      </c>
      <c r="F29" s="48">
        <v>0</v>
      </c>
      <c r="G29" s="48">
        <f t="shared" si="1"/>
        <v>309204</v>
      </c>
      <c r="H29" s="48">
        <v>196397</v>
      </c>
      <c r="I29" s="48">
        <v>112807</v>
      </c>
    </row>
    <row r="30" spans="1:12" ht="15" customHeight="1">
      <c r="A30" s="10" t="s">
        <v>26</v>
      </c>
      <c r="B30" s="11"/>
      <c r="C30" s="47">
        <f t="shared" si="2"/>
        <v>77718</v>
      </c>
      <c r="D30" s="48">
        <f t="shared" si="3"/>
        <v>3480</v>
      </c>
      <c r="E30" s="48">
        <v>3280</v>
      </c>
      <c r="F30" s="48">
        <v>200</v>
      </c>
      <c r="G30" s="48">
        <f t="shared" si="1"/>
        <v>74238</v>
      </c>
      <c r="H30" s="48">
        <v>57755</v>
      </c>
      <c r="I30" s="48">
        <v>16483</v>
      </c>
    </row>
    <row r="31" spans="1:12" ht="15" customHeight="1">
      <c r="A31" s="10" t="s">
        <v>27</v>
      </c>
      <c r="B31" s="11"/>
      <c r="C31" s="47">
        <f t="shared" si="2"/>
        <v>1032</v>
      </c>
      <c r="D31" s="48">
        <f t="shared" si="3"/>
        <v>0</v>
      </c>
      <c r="E31" s="48">
        <v>0</v>
      </c>
      <c r="F31" s="48">
        <v>0</v>
      </c>
      <c r="G31" s="48">
        <f t="shared" si="1"/>
        <v>1032</v>
      </c>
      <c r="H31" s="48">
        <v>652</v>
      </c>
      <c r="I31" s="48">
        <v>380</v>
      </c>
    </row>
    <row r="32" spans="1:12" ht="15" customHeight="1">
      <c r="A32" s="10" t="s">
        <v>28</v>
      </c>
      <c r="B32" s="11"/>
      <c r="C32" s="47">
        <f t="shared" si="2"/>
        <v>3763</v>
      </c>
      <c r="D32" s="48">
        <f t="shared" si="3"/>
        <v>0</v>
      </c>
      <c r="E32" s="48">
        <v>0</v>
      </c>
      <c r="F32" s="48">
        <v>0</v>
      </c>
      <c r="G32" s="48">
        <f t="shared" si="1"/>
        <v>3763</v>
      </c>
      <c r="H32" s="48">
        <v>3763</v>
      </c>
      <c r="I32" s="48">
        <v>0</v>
      </c>
    </row>
    <row r="33" spans="1:9" ht="15" customHeight="1">
      <c r="A33" s="10" t="s">
        <v>29</v>
      </c>
      <c r="B33" s="11"/>
      <c r="C33" s="47">
        <f t="shared" si="2"/>
        <v>0</v>
      </c>
      <c r="D33" s="48">
        <f t="shared" si="3"/>
        <v>0</v>
      </c>
      <c r="E33" s="48">
        <v>0</v>
      </c>
      <c r="F33" s="48">
        <v>0</v>
      </c>
      <c r="G33" s="48">
        <f t="shared" si="1"/>
        <v>0</v>
      </c>
      <c r="H33" s="48">
        <v>0</v>
      </c>
      <c r="I33" s="48">
        <v>0</v>
      </c>
    </row>
    <row r="34" spans="1:9" ht="15" customHeight="1">
      <c r="A34" s="10" t="s">
        <v>30</v>
      </c>
      <c r="B34" s="11"/>
      <c r="C34" s="47">
        <f t="shared" si="2"/>
        <v>10940</v>
      </c>
      <c r="D34" s="48">
        <f t="shared" si="3"/>
        <v>820</v>
      </c>
      <c r="E34" s="48">
        <v>520</v>
      </c>
      <c r="F34" s="48">
        <v>300</v>
      </c>
      <c r="G34" s="48">
        <f t="shared" si="1"/>
        <v>10120</v>
      </c>
      <c r="H34" s="48">
        <v>9743</v>
      </c>
      <c r="I34" s="48">
        <v>377</v>
      </c>
    </row>
    <row r="35" spans="1:9" ht="15" customHeight="1">
      <c r="A35" s="10" t="s">
        <v>31</v>
      </c>
      <c r="B35" s="11"/>
      <c r="C35" s="47">
        <f t="shared" si="2"/>
        <v>13030</v>
      </c>
      <c r="D35" s="48">
        <f t="shared" si="3"/>
        <v>13030</v>
      </c>
      <c r="E35" s="48">
        <v>0</v>
      </c>
      <c r="F35" s="48">
        <v>13030</v>
      </c>
      <c r="G35" s="48">
        <f t="shared" si="1"/>
        <v>0</v>
      </c>
      <c r="H35" s="48">
        <v>0</v>
      </c>
      <c r="I35" s="48">
        <v>0</v>
      </c>
    </row>
    <row r="36" spans="1:9" ht="15" customHeight="1">
      <c r="A36" s="10" t="s">
        <v>32</v>
      </c>
      <c r="B36" s="11"/>
      <c r="C36" s="47">
        <f t="shared" si="2"/>
        <v>3947</v>
      </c>
      <c r="D36" s="48">
        <f t="shared" si="3"/>
        <v>80</v>
      </c>
      <c r="E36" s="48">
        <v>40</v>
      </c>
      <c r="F36" s="48">
        <v>40</v>
      </c>
      <c r="G36" s="48">
        <f t="shared" si="1"/>
        <v>3867</v>
      </c>
      <c r="H36" s="48">
        <v>3167</v>
      </c>
      <c r="I36" s="48">
        <v>700</v>
      </c>
    </row>
    <row r="37" spans="1:9" ht="15" customHeight="1">
      <c r="A37" s="10" t="s">
        <v>33</v>
      </c>
      <c r="B37" s="11"/>
      <c r="C37" s="47">
        <f t="shared" si="2"/>
        <v>0</v>
      </c>
      <c r="D37" s="48">
        <f t="shared" si="3"/>
        <v>0</v>
      </c>
      <c r="E37" s="48">
        <v>0</v>
      </c>
      <c r="F37" s="48">
        <v>0</v>
      </c>
      <c r="G37" s="48">
        <f t="shared" si="1"/>
        <v>0</v>
      </c>
      <c r="H37" s="48">
        <v>0</v>
      </c>
      <c r="I37" s="48">
        <v>0</v>
      </c>
    </row>
    <row r="38" spans="1:9" ht="15" customHeight="1">
      <c r="A38" s="10" t="s">
        <v>34</v>
      </c>
      <c r="B38" s="11"/>
      <c r="C38" s="47">
        <f t="shared" si="2"/>
        <v>0</v>
      </c>
      <c r="D38" s="48">
        <f t="shared" si="3"/>
        <v>0</v>
      </c>
      <c r="E38" s="48">
        <v>0</v>
      </c>
      <c r="F38" s="48">
        <v>0</v>
      </c>
      <c r="G38" s="48">
        <f t="shared" si="1"/>
        <v>0</v>
      </c>
      <c r="H38" s="48">
        <v>0</v>
      </c>
      <c r="I38" s="48">
        <v>0</v>
      </c>
    </row>
    <row r="39" spans="1:9" ht="15" customHeight="1">
      <c r="A39" s="10" t="s">
        <v>35</v>
      </c>
      <c r="B39" s="11"/>
      <c r="C39" s="47">
        <f t="shared" si="2"/>
        <v>19151</v>
      </c>
      <c r="D39" s="48">
        <f t="shared" si="3"/>
        <v>0</v>
      </c>
      <c r="E39" s="48">
        <v>0</v>
      </c>
      <c r="F39" s="48">
        <v>0</v>
      </c>
      <c r="G39" s="48">
        <f t="shared" si="1"/>
        <v>19151</v>
      </c>
      <c r="H39" s="48">
        <v>1</v>
      </c>
      <c r="I39" s="48">
        <v>19150</v>
      </c>
    </row>
    <row r="40" spans="1:9" ht="15" customHeight="1">
      <c r="A40" s="10" t="s">
        <v>36</v>
      </c>
      <c r="B40" s="11"/>
      <c r="C40" s="47">
        <f t="shared" si="2"/>
        <v>0</v>
      </c>
      <c r="D40" s="48">
        <f t="shared" si="3"/>
        <v>0</v>
      </c>
      <c r="E40" s="48">
        <v>0</v>
      </c>
      <c r="F40" s="48">
        <v>0</v>
      </c>
      <c r="G40" s="48">
        <f t="shared" si="1"/>
        <v>0</v>
      </c>
      <c r="H40" s="48">
        <v>0</v>
      </c>
      <c r="I40" s="48">
        <v>0</v>
      </c>
    </row>
    <row r="41" spans="1:9" ht="15" customHeight="1">
      <c r="A41" s="10" t="s">
        <v>37</v>
      </c>
      <c r="B41" s="11"/>
      <c r="C41" s="47">
        <f t="shared" si="2"/>
        <v>48968</v>
      </c>
      <c r="D41" s="48">
        <f t="shared" si="3"/>
        <v>0</v>
      </c>
      <c r="E41" s="48">
        <v>0</v>
      </c>
      <c r="F41" s="48">
        <v>0</v>
      </c>
      <c r="G41" s="48">
        <f t="shared" si="1"/>
        <v>48968</v>
      </c>
      <c r="H41" s="48">
        <v>9788</v>
      </c>
      <c r="I41" s="48">
        <v>39180</v>
      </c>
    </row>
    <row r="42" spans="1:9" ht="15" customHeight="1">
      <c r="A42" s="10" t="s">
        <v>38</v>
      </c>
      <c r="B42" s="11"/>
      <c r="C42" s="47">
        <f t="shared" si="2"/>
        <v>0</v>
      </c>
      <c r="D42" s="48">
        <f t="shared" si="3"/>
        <v>0</v>
      </c>
      <c r="E42" s="48">
        <v>0</v>
      </c>
      <c r="F42" s="48">
        <v>0</v>
      </c>
      <c r="G42" s="48">
        <f t="shared" si="1"/>
        <v>0</v>
      </c>
      <c r="H42" s="48">
        <v>0</v>
      </c>
      <c r="I42" s="48">
        <v>0</v>
      </c>
    </row>
    <row r="43" spans="1:9" ht="15" customHeight="1">
      <c r="A43" s="10" t="s">
        <v>39</v>
      </c>
      <c r="B43" s="11"/>
      <c r="C43" s="47">
        <f t="shared" si="2"/>
        <v>136642</v>
      </c>
      <c r="D43" s="48">
        <f t="shared" si="3"/>
        <v>0</v>
      </c>
      <c r="E43" s="48">
        <v>0</v>
      </c>
      <c r="F43" s="48">
        <v>0</v>
      </c>
      <c r="G43" s="48">
        <f t="shared" si="1"/>
        <v>136642</v>
      </c>
      <c r="H43" s="48">
        <v>6943</v>
      </c>
      <c r="I43" s="48">
        <v>129699</v>
      </c>
    </row>
    <row r="44" spans="1:9" ht="15" customHeight="1">
      <c r="A44" s="10" t="s">
        <v>40</v>
      </c>
      <c r="B44" s="11"/>
      <c r="C44" s="47">
        <f t="shared" si="2"/>
        <v>83673</v>
      </c>
      <c r="D44" s="48">
        <f t="shared" si="3"/>
        <v>14050</v>
      </c>
      <c r="E44" s="48">
        <v>12740</v>
      </c>
      <c r="F44" s="48">
        <v>1310</v>
      </c>
      <c r="G44" s="48">
        <f t="shared" si="1"/>
        <v>69623</v>
      </c>
      <c r="H44" s="48">
        <v>65729</v>
      </c>
      <c r="I44" s="48">
        <v>3894</v>
      </c>
    </row>
    <row r="45" spans="1:9" ht="15" customHeight="1">
      <c r="A45" s="10" t="s">
        <v>41</v>
      </c>
      <c r="B45" s="11"/>
      <c r="C45" s="47">
        <f t="shared" si="2"/>
        <v>34728</v>
      </c>
      <c r="D45" s="48">
        <f t="shared" si="3"/>
        <v>0</v>
      </c>
      <c r="E45" s="48">
        <v>0</v>
      </c>
      <c r="F45" s="48">
        <v>0</v>
      </c>
      <c r="G45" s="48">
        <f t="shared" si="1"/>
        <v>34728</v>
      </c>
      <c r="H45" s="48">
        <v>19596</v>
      </c>
      <c r="I45" s="48">
        <v>15132</v>
      </c>
    </row>
    <row r="46" spans="1:9" ht="15" customHeight="1">
      <c r="A46" s="10" t="s">
        <v>42</v>
      </c>
      <c r="B46" s="11"/>
      <c r="C46" s="47">
        <f t="shared" si="2"/>
        <v>0</v>
      </c>
      <c r="D46" s="48">
        <f t="shared" si="3"/>
        <v>0</v>
      </c>
      <c r="E46" s="48">
        <v>0</v>
      </c>
      <c r="F46" s="48">
        <v>0</v>
      </c>
      <c r="G46" s="48">
        <f t="shared" si="1"/>
        <v>0</v>
      </c>
      <c r="H46" s="48">
        <v>0</v>
      </c>
      <c r="I46" s="48">
        <v>0</v>
      </c>
    </row>
    <row r="47" spans="1:9" ht="15" customHeight="1">
      <c r="A47" s="10" t="s">
        <v>43</v>
      </c>
      <c r="B47" s="11"/>
      <c r="C47" s="47">
        <f t="shared" si="2"/>
        <v>484431</v>
      </c>
      <c r="D47" s="48">
        <f t="shared" si="3"/>
        <v>235625</v>
      </c>
      <c r="E47" s="48">
        <v>5060</v>
      </c>
      <c r="F47" s="48">
        <v>230565</v>
      </c>
      <c r="G47" s="48">
        <f t="shared" si="1"/>
        <v>248806</v>
      </c>
      <c r="H47" s="48">
        <v>382</v>
      </c>
      <c r="I47" s="48">
        <v>248424</v>
      </c>
    </row>
    <row r="48" spans="1:9" ht="15" customHeight="1">
      <c r="A48" s="10" t="s">
        <v>44</v>
      </c>
      <c r="B48" s="11"/>
      <c r="C48" s="47">
        <f t="shared" si="2"/>
        <v>84032</v>
      </c>
      <c r="D48" s="48">
        <f t="shared" si="3"/>
        <v>83500</v>
      </c>
      <c r="E48" s="48">
        <v>83200</v>
      </c>
      <c r="F48" s="48">
        <v>300</v>
      </c>
      <c r="G48" s="48">
        <f t="shared" si="1"/>
        <v>532</v>
      </c>
      <c r="H48" s="48">
        <v>532</v>
      </c>
      <c r="I48" s="48">
        <v>0</v>
      </c>
    </row>
    <row r="49" spans="1:9" ht="15" customHeight="1">
      <c r="A49" s="10" t="s">
        <v>45</v>
      </c>
      <c r="B49" s="11"/>
      <c r="C49" s="47">
        <f t="shared" si="2"/>
        <v>294562</v>
      </c>
      <c r="D49" s="48">
        <f t="shared" si="3"/>
        <v>284240</v>
      </c>
      <c r="E49" s="48">
        <v>276940</v>
      </c>
      <c r="F49" s="48">
        <v>7300</v>
      </c>
      <c r="G49" s="48">
        <f t="shared" si="1"/>
        <v>10322</v>
      </c>
      <c r="H49" s="48">
        <v>10186</v>
      </c>
      <c r="I49" s="48">
        <v>136</v>
      </c>
    </row>
    <row r="50" spans="1:9" ht="15" customHeight="1">
      <c r="A50" s="12" t="s">
        <v>46</v>
      </c>
      <c r="B50" s="11"/>
      <c r="C50" s="47">
        <f t="shared" si="2"/>
        <v>1112579</v>
      </c>
      <c r="D50" s="48">
        <f t="shared" si="3"/>
        <v>1030640</v>
      </c>
      <c r="E50" s="48">
        <v>856740</v>
      </c>
      <c r="F50" s="48">
        <v>173900</v>
      </c>
      <c r="G50" s="48">
        <f t="shared" si="1"/>
        <v>81939</v>
      </c>
      <c r="H50" s="48">
        <v>69094</v>
      </c>
      <c r="I50" s="48">
        <v>12845</v>
      </c>
    </row>
    <row r="51" spans="1:9" ht="6" customHeight="1">
      <c r="A51" s="30"/>
      <c r="B51" s="30"/>
      <c r="C51" s="4"/>
      <c r="D51" s="2"/>
      <c r="E51" s="2"/>
      <c r="F51" s="2"/>
      <c r="G51" s="2"/>
      <c r="H51" s="3"/>
      <c r="I51" s="2"/>
    </row>
    <row r="52" spans="1:9" ht="15" customHeight="1">
      <c r="A52" s="31" t="s">
        <v>89</v>
      </c>
      <c r="B52" s="11"/>
      <c r="C52" s="31"/>
      <c r="D52" s="31"/>
      <c r="E52" s="31"/>
      <c r="F52" s="31"/>
      <c r="G52" s="31"/>
      <c r="H52" s="9"/>
      <c r="I52" s="32" t="s">
        <v>11</v>
      </c>
    </row>
    <row r="53" spans="1:9" ht="15" customHeight="1">
      <c r="A53" s="33" t="s">
        <v>90</v>
      </c>
      <c r="B53" s="11"/>
      <c r="C53" s="31"/>
      <c r="D53" s="31"/>
      <c r="E53" s="31"/>
      <c r="F53" s="31"/>
      <c r="G53" s="31"/>
      <c r="H53" s="9"/>
      <c r="I53" s="31"/>
    </row>
    <row r="54" spans="1:9" ht="15" customHeight="1">
      <c r="A54" s="34"/>
      <c r="B54" s="11"/>
      <c r="C54" s="31"/>
      <c r="D54" s="31"/>
      <c r="E54" s="31"/>
      <c r="F54" s="31"/>
      <c r="G54" s="31"/>
      <c r="H54" s="9"/>
      <c r="I54" s="31"/>
    </row>
    <row r="55" spans="1:9" ht="15" customHeight="1">
      <c r="A55" s="34"/>
      <c r="B55" s="11"/>
      <c r="C55" s="31"/>
      <c r="D55" s="31"/>
      <c r="E55" s="31"/>
      <c r="F55" s="31"/>
      <c r="G55" s="31"/>
      <c r="H55" s="9"/>
      <c r="I55" s="22" t="s">
        <v>12</v>
      </c>
    </row>
    <row r="56" spans="1:9" ht="15" customHeight="1">
      <c r="A56" s="34"/>
      <c r="B56" s="11"/>
      <c r="C56" s="31"/>
      <c r="D56" s="31"/>
      <c r="E56" s="31"/>
      <c r="F56" s="31"/>
      <c r="G56" s="31"/>
      <c r="H56" s="9"/>
      <c r="I56" s="31"/>
    </row>
    <row r="57" spans="1:9" ht="15" customHeight="1">
      <c r="A57" s="34"/>
      <c r="B57" s="11"/>
      <c r="C57" s="31"/>
      <c r="D57" s="31"/>
      <c r="E57" s="31"/>
      <c r="F57" s="31"/>
      <c r="G57" s="31"/>
      <c r="H57" s="9"/>
      <c r="I57" s="31"/>
    </row>
    <row r="58" spans="1:9" ht="15" customHeight="1">
      <c r="A58" s="34"/>
      <c r="B58" s="11"/>
      <c r="C58" s="31"/>
      <c r="D58" s="31"/>
      <c r="E58" s="31"/>
      <c r="F58" s="31"/>
      <c r="G58" s="31"/>
      <c r="H58" s="9"/>
      <c r="I58" s="31"/>
    </row>
    <row r="59" spans="1:9" ht="18.75" customHeight="1" thickBot="1">
      <c r="A59" s="34"/>
      <c r="B59" s="11"/>
      <c r="C59" s="31"/>
      <c r="D59" s="31"/>
      <c r="E59" s="31"/>
      <c r="F59" s="31"/>
      <c r="G59" s="31"/>
      <c r="H59" s="9"/>
      <c r="I59" s="22" t="s">
        <v>2</v>
      </c>
    </row>
    <row r="60" spans="1:9" ht="18.75" customHeight="1" thickTop="1">
      <c r="A60" s="52" t="s">
        <v>3</v>
      </c>
      <c r="B60" s="53"/>
      <c r="C60" s="56" t="s">
        <v>0</v>
      </c>
      <c r="D60" s="58" t="s">
        <v>4</v>
      </c>
      <c r="E60" s="59"/>
      <c r="F60" s="59"/>
      <c r="G60" s="58" t="s">
        <v>5</v>
      </c>
      <c r="H60" s="59"/>
      <c r="I60" s="59"/>
    </row>
    <row r="61" spans="1:9" ht="18.75" customHeight="1">
      <c r="A61" s="54"/>
      <c r="B61" s="55"/>
      <c r="C61" s="57"/>
      <c r="D61" s="23" t="s">
        <v>6</v>
      </c>
      <c r="E61" s="24" t="s">
        <v>7</v>
      </c>
      <c r="F61" s="25" t="s">
        <v>8</v>
      </c>
      <c r="G61" s="24" t="s">
        <v>6</v>
      </c>
      <c r="H61" s="24" t="s">
        <v>9</v>
      </c>
      <c r="I61" s="24" t="s">
        <v>10</v>
      </c>
    </row>
    <row r="62" spans="1:9" ht="7.5" customHeight="1">
      <c r="A62" s="26"/>
      <c r="B62" s="26"/>
      <c r="C62" s="35"/>
      <c r="D62" s="28"/>
      <c r="E62" s="28"/>
      <c r="F62" s="28"/>
      <c r="G62" s="28"/>
      <c r="H62" s="28"/>
      <c r="I62" s="28"/>
    </row>
    <row r="63" spans="1:9" ht="15" customHeight="1">
      <c r="A63" s="10" t="s">
        <v>47</v>
      </c>
      <c r="B63" s="11"/>
      <c r="C63" s="47">
        <f t="shared" ref="C63:C107" si="4">D63+G63</f>
        <v>240604</v>
      </c>
      <c r="D63" s="48">
        <f t="shared" ref="D63:D107" si="5">SUM(E63:F63)</f>
        <v>239929</v>
      </c>
      <c r="E63" s="48">
        <v>219800</v>
      </c>
      <c r="F63" s="48">
        <v>20129</v>
      </c>
      <c r="G63" s="48">
        <f t="shared" ref="G63:G107" si="6">SUM(H63:I63)</f>
        <v>675</v>
      </c>
      <c r="H63" s="48">
        <v>406</v>
      </c>
      <c r="I63" s="48">
        <v>269</v>
      </c>
    </row>
    <row r="64" spans="1:9" ht="15" customHeight="1">
      <c r="A64" s="10" t="s">
        <v>48</v>
      </c>
      <c r="B64" s="11"/>
      <c r="C64" s="47">
        <f t="shared" si="4"/>
        <v>459021</v>
      </c>
      <c r="D64" s="48">
        <f t="shared" si="5"/>
        <v>408500</v>
      </c>
      <c r="E64" s="48">
        <v>357360</v>
      </c>
      <c r="F64" s="48">
        <v>51140</v>
      </c>
      <c r="G64" s="48">
        <f t="shared" si="6"/>
        <v>50521</v>
      </c>
      <c r="H64" s="48">
        <v>48611</v>
      </c>
      <c r="I64" s="48">
        <v>1910</v>
      </c>
    </row>
    <row r="65" spans="1:9" ht="15" customHeight="1">
      <c r="A65" s="10" t="s">
        <v>49</v>
      </c>
      <c r="B65" s="11"/>
      <c r="C65" s="47">
        <f t="shared" si="4"/>
        <v>79415</v>
      </c>
      <c r="D65" s="48">
        <f t="shared" si="5"/>
        <v>54820</v>
      </c>
      <c r="E65" s="48">
        <v>54340</v>
      </c>
      <c r="F65" s="48">
        <v>480</v>
      </c>
      <c r="G65" s="48">
        <f t="shared" si="6"/>
        <v>24595</v>
      </c>
      <c r="H65" s="48">
        <v>24483</v>
      </c>
      <c r="I65" s="48">
        <v>112</v>
      </c>
    </row>
    <row r="66" spans="1:9" ht="15" customHeight="1">
      <c r="A66" s="13" t="s">
        <v>50</v>
      </c>
      <c r="B66" s="11"/>
      <c r="C66" s="47">
        <f t="shared" si="4"/>
        <v>721</v>
      </c>
      <c r="D66" s="48">
        <f t="shared" si="5"/>
        <v>160</v>
      </c>
      <c r="E66" s="48">
        <v>160</v>
      </c>
      <c r="F66" s="48">
        <v>0</v>
      </c>
      <c r="G66" s="48">
        <f t="shared" si="6"/>
        <v>561</v>
      </c>
      <c r="H66" s="48">
        <v>561</v>
      </c>
      <c r="I66" s="48">
        <v>0</v>
      </c>
    </row>
    <row r="67" spans="1:9" ht="15" customHeight="1">
      <c r="A67" s="10" t="s">
        <v>51</v>
      </c>
      <c r="B67" s="11"/>
      <c r="C67" s="47">
        <f t="shared" si="4"/>
        <v>34762</v>
      </c>
      <c r="D67" s="48">
        <f t="shared" si="5"/>
        <v>33780</v>
      </c>
      <c r="E67" s="48">
        <v>33640</v>
      </c>
      <c r="F67" s="48">
        <v>140</v>
      </c>
      <c r="G67" s="48">
        <f t="shared" si="6"/>
        <v>982</v>
      </c>
      <c r="H67" s="48">
        <v>982</v>
      </c>
      <c r="I67" s="48">
        <v>0</v>
      </c>
    </row>
    <row r="68" spans="1:9" ht="15" customHeight="1">
      <c r="A68" s="10" t="s">
        <v>52</v>
      </c>
      <c r="B68" s="11"/>
      <c r="C68" s="47">
        <f t="shared" si="4"/>
        <v>13940</v>
      </c>
      <c r="D68" s="48">
        <f t="shared" si="5"/>
        <v>13920</v>
      </c>
      <c r="E68" s="48">
        <v>13920</v>
      </c>
      <c r="F68" s="48">
        <v>0</v>
      </c>
      <c r="G68" s="48">
        <f t="shared" si="6"/>
        <v>20</v>
      </c>
      <c r="H68" s="48">
        <v>20</v>
      </c>
      <c r="I68" s="48">
        <v>0</v>
      </c>
    </row>
    <row r="69" spans="1:9" ht="15" customHeight="1">
      <c r="A69" s="10" t="s">
        <v>53</v>
      </c>
      <c r="B69" s="11"/>
      <c r="C69" s="47">
        <f t="shared" si="4"/>
        <v>0</v>
      </c>
      <c r="D69" s="48">
        <f t="shared" si="5"/>
        <v>0</v>
      </c>
      <c r="E69" s="48">
        <v>0</v>
      </c>
      <c r="F69" s="48">
        <v>0</v>
      </c>
      <c r="G69" s="48">
        <f t="shared" si="6"/>
        <v>0</v>
      </c>
      <c r="H69" s="48">
        <v>0</v>
      </c>
      <c r="I69" s="48">
        <v>0</v>
      </c>
    </row>
    <row r="70" spans="1:9" ht="15" customHeight="1">
      <c r="A70" s="10" t="s">
        <v>94</v>
      </c>
      <c r="B70" s="11"/>
      <c r="C70" s="47">
        <f t="shared" si="4"/>
        <v>470941</v>
      </c>
      <c r="D70" s="48">
        <f t="shared" si="5"/>
        <v>0</v>
      </c>
      <c r="E70" s="48">
        <v>0</v>
      </c>
      <c r="F70" s="48">
        <v>0</v>
      </c>
      <c r="G70" s="48">
        <f t="shared" si="6"/>
        <v>470941</v>
      </c>
      <c r="H70" s="48">
        <v>0</v>
      </c>
      <c r="I70" s="48">
        <v>470941</v>
      </c>
    </row>
    <row r="71" spans="1:9" ht="15" customHeight="1">
      <c r="A71" s="10" t="s">
        <v>54</v>
      </c>
      <c r="B71" s="11"/>
      <c r="C71" s="47">
        <f t="shared" si="4"/>
        <v>7514</v>
      </c>
      <c r="D71" s="48">
        <f t="shared" si="5"/>
        <v>760</v>
      </c>
      <c r="E71" s="48">
        <v>520</v>
      </c>
      <c r="F71" s="48">
        <v>240</v>
      </c>
      <c r="G71" s="48">
        <f t="shared" si="6"/>
        <v>6754</v>
      </c>
      <c r="H71" s="48">
        <v>6345</v>
      </c>
      <c r="I71" s="48">
        <v>409</v>
      </c>
    </row>
    <row r="72" spans="1:9" ht="15" customHeight="1">
      <c r="A72" s="10" t="s">
        <v>55</v>
      </c>
      <c r="B72" s="11"/>
      <c r="C72" s="47">
        <f t="shared" si="4"/>
        <v>97000</v>
      </c>
      <c r="D72" s="48">
        <f t="shared" si="5"/>
        <v>14200</v>
      </c>
      <c r="E72" s="48">
        <v>13680</v>
      </c>
      <c r="F72" s="48">
        <v>520</v>
      </c>
      <c r="G72" s="48">
        <f t="shared" si="6"/>
        <v>82800</v>
      </c>
      <c r="H72" s="48">
        <v>76204</v>
      </c>
      <c r="I72" s="48">
        <v>6596</v>
      </c>
    </row>
    <row r="73" spans="1:9" ht="15" customHeight="1">
      <c r="A73" s="10" t="s">
        <v>56</v>
      </c>
      <c r="B73" s="11"/>
      <c r="C73" s="47">
        <f t="shared" si="4"/>
        <v>332746</v>
      </c>
      <c r="D73" s="48">
        <f t="shared" si="5"/>
        <v>59567</v>
      </c>
      <c r="E73" s="48">
        <v>0</v>
      </c>
      <c r="F73" s="48">
        <v>59567</v>
      </c>
      <c r="G73" s="48">
        <f t="shared" si="6"/>
        <v>273179</v>
      </c>
      <c r="H73" s="48">
        <v>0</v>
      </c>
      <c r="I73" s="48">
        <v>273179</v>
      </c>
    </row>
    <row r="74" spans="1:9" ht="15" customHeight="1">
      <c r="A74" s="10" t="s">
        <v>57</v>
      </c>
      <c r="B74" s="11"/>
      <c r="C74" s="47">
        <f t="shared" si="4"/>
        <v>1290462</v>
      </c>
      <c r="D74" s="48">
        <f t="shared" si="5"/>
        <v>11577</v>
      </c>
      <c r="E74" s="48">
        <v>0</v>
      </c>
      <c r="F74" s="48">
        <v>11577</v>
      </c>
      <c r="G74" s="48">
        <f t="shared" si="6"/>
        <v>1278885</v>
      </c>
      <c r="H74" s="48">
        <v>0</v>
      </c>
      <c r="I74" s="48">
        <v>1278885</v>
      </c>
    </row>
    <row r="75" spans="1:9" ht="15" customHeight="1">
      <c r="A75" s="10" t="s">
        <v>58</v>
      </c>
      <c r="B75" s="11"/>
      <c r="C75" s="47">
        <f t="shared" si="4"/>
        <v>2587166</v>
      </c>
      <c r="D75" s="48">
        <f t="shared" si="5"/>
        <v>0</v>
      </c>
      <c r="E75" s="48">
        <v>0</v>
      </c>
      <c r="F75" s="48">
        <v>0</v>
      </c>
      <c r="G75" s="48">
        <f t="shared" si="6"/>
        <v>2587166</v>
      </c>
      <c r="H75" s="48">
        <v>2587166</v>
      </c>
      <c r="I75" s="48">
        <v>0</v>
      </c>
    </row>
    <row r="76" spans="1:9" ht="15" customHeight="1">
      <c r="A76" s="10" t="s">
        <v>59</v>
      </c>
      <c r="B76" s="11"/>
      <c r="C76" s="47">
        <f t="shared" si="4"/>
        <v>354060</v>
      </c>
      <c r="D76" s="48">
        <f t="shared" si="5"/>
        <v>0</v>
      </c>
      <c r="E76" s="48">
        <v>0</v>
      </c>
      <c r="F76" s="48">
        <v>0</v>
      </c>
      <c r="G76" s="48">
        <f t="shared" si="6"/>
        <v>354060</v>
      </c>
      <c r="H76" s="48">
        <v>0</v>
      </c>
      <c r="I76" s="48">
        <v>354060</v>
      </c>
    </row>
    <row r="77" spans="1:9" ht="15" customHeight="1">
      <c r="A77" s="10" t="s">
        <v>60</v>
      </c>
      <c r="B77" s="11"/>
      <c r="C77" s="47">
        <f t="shared" si="4"/>
        <v>9318</v>
      </c>
      <c r="D77" s="48">
        <f t="shared" si="5"/>
        <v>0</v>
      </c>
      <c r="E77" s="48">
        <v>0</v>
      </c>
      <c r="F77" s="48">
        <v>0</v>
      </c>
      <c r="G77" s="48">
        <f t="shared" si="6"/>
        <v>9318</v>
      </c>
      <c r="H77" s="48">
        <v>0</v>
      </c>
      <c r="I77" s="48">
        <v>9318</v>
      </c>
    </row>
    <row r="78" spans="1:9" ht="15" customHeight="1">
      <c r="A78" s="10" t="s">
        <v>95</v>
      </c>
      <c r="B78" s="11"/>
      <c r="C78" s="47">
        <f t="shared" si="4"/>
        <v>11486</v>
      </c>
      <c r="D78" s="48">
        <f t="shared" si="5"/>
        <v>0</v>
      </c>
      <c r="E78" s="48">
        <v>0</v>
      </c>
      <c r="F78" s="48">
        <v>0</v>
      </c>
      <c r="G78" s="48">
        <f t="shared" si="6"/>
        <v>11486</v>
      </c>
      <c r="H78" s="48">
        <v>0</v>
      </c>
      <c r="I78" s="48">
        <v>11486</v>
      </c>
    </row>
    <row r="79" spans="1:9" ht="15" customHeight="1">
      <c r="A79" s="10" t="s">
        <v>61</v>
      </c>
      <c r="B79" s="11"/>
      <c r="C79" s="47">
        <f t="shared" si="4"/>
        <v>0</v>
      </c>
      <c r="D79" s="48">
        <f t="shared" si="5"/>
        <v>0</v>
      </c>
      <c r="E79" s="48">
        <v>0</v>
      </c>
      <c r="F79" s="48">
        <v>0</v>
      </c>
      <c r="G79" s="48">
        <f t="shared" si="6"/>
        <v>0</v>
      </c>
      <c r="H79" s="48">
        <v>0</v>
      </c>
      <c r="I79" s="48">
        <v>0</v>
      </c>
    </row>
    <row r="80" spans="1:9" ht="15" customHeight="1">
      <c r="A80" s="10" t="s">
        <v>62</v>
      </c>
      <c r="B80" s="11"/>
      <c r="C80" s="47">
        <f t="shared" si="4"/>
        <v>1094840</v>
      </c>
      <c r="D80" s="48">
        <f t="shared" si="5"/>
        <v>282572</v>
      </c>
      <c r="E80" s="48">
        <v>158520</v>
      </c>
      <c r="F80" s="48">
        <v>124052</v>
      </c>
      <c r="G80" s="48">
        <f t="shared" si="6"/>
        <v>812268</v>
      </c>
      <c r="H80" s="48">
        <v>681359</v>
      </c>
      <c r="I80" s="48">
        <v>130909</v>
      </c>
    </row>
    <row r="81" spans="1:9" ht="15" customHeight="1">
      <c r="A81" s="10" t="s">
        <v>63</v>
      </c>
      <c r="B81" s="11"/>
      <c r="C81" s="47">
        <f t="shared" si="4"/>
        <v>800</v>
      </c>
      <c r="D81" s="48">
        <f t="shared" si="5"/>
        <v>0</v>
      </c>
      <c r="E81" s="48">
        <v>0</v>
      </c>
      <c r="F81" s="48">
        <v>0</v>
      </c>
      <c r="G81" s="48">
        <f t="shared" si="6"/>
        <v>800</v>
      </c>
      <c r="H81" s="48">
        <v>800</v>
      </c>
      <c r="I81" s="48">
        <v>0</v>
      </c>
    </row>
    <row r="82" spans="1:9" ht="15" customHeight="1">
      <c r="A82" s="13" t="s">
        <v>64</v>
      </c>
      <c r="B82" s="11"/>
      <c r="C82" s="47">
        <f t="shared" si="4"/>
        <v>114463</v>
      </c>
      <c r="D82" s="48">
        <f t="shared" si="5"/>
        <v>52882</v>
      </c>
      <c r="E82" s="48">
        <v>27960</v>
      </c>
      <c r="F82" s="48">
        <v>24922</v>
      </c>
      <c r="G82" s="48">
        <f t="shared" si="6"/>
        <v>61581</v>
      </c>
      <c r="H82" s="48">
        <v>20993</v>
      </c>
      <c r="I82" s="48">
        <v>40588</v>
      </c>
    </row>
    <row r="83" spans="1:9" ht="15" customHeight="1">
      <c r="A83" s="10" t="s">
        <v>65</v>
      </c>
      <c r="B83" s="11"/>
      <c r="C83" s="47">
        <f t="shared" si="4"/>
        <v>923937</v>
      </c>
      <c r="D83" s="48">
        <f t="shared" si="5"/>
        <v>331268</v>
      </c>
      <c r="E83" s="48">
        <v>313020</v>
      </c>
      <c r="F83" s="48">
        <v>18248</v>
      </c>
      <c r="G83" s="48">
        <f t="shared" si="6"/>
        <v>592669</v>
      </c>
      <c r="H83" s="48">
        <v>546623</v>
      </c>
      <c r="I83" s="48">
        <v>46046</v>
      </c>
    </row>
    <row r="84" spans="1:9" ht="15" customHeight="1">
      <c r="A84" s="10" t="s">
        <v>66</v>
      </c>
      <c r="B84" s="11"/>
      <c r="C84" s="47">
        <f t="shared" si="4"/>
        <v>65568</v>
      </c>
      <c r="D84" s="48">
        <f t="shared" si="5"/>
        <v>43160</v>
      </c>
      <c r="E84" s="48">
        <v>39800</v>
      </c>
      <c r="F84" s="48">
        <v>3360</v>
      </c>
      <c r="G84" s="48">
        <f t="shared" si="6"/>
        <v>22408</v>
      </c>
      <c r="H84" s="48">
        <v>22062</v>
      </c>
      <c r="I84" s="48">
        <v>346</v>
      </c>
    </row>
    <row r="85" spans="1:9" ht="15" customHeight="1">
      <c r="A85" s="10" t="s">
        <v>67</v>
      </c>
      <c r="B85" s="11"/>
      <c r="C85" s="47">
        <f t="shared" si="4"/>
        <v>0</v>
      </c>
      <c r="D85" s="48">
        <f t="shared" si="5"/>
        <v>0</v>
      </c>
      <c r="E85" s="48">
        <v>0</v>
      </c>
      <c r="F85" s="48">
        <v>0</v>
      </c>
      <c r="G85" s="48">
        <f t="shared" si="6"/>
        <v>0</v>
      </c>
      <c r="H85" s="48">
        <v>0</v>
      </c>
      <c r="I85" s="48">
        <v>0</v>
      </c>
    </row>
    <row r="86" spans="1:9" ht="15" customHeight="1">
      <c r="A86" s="10" t="s">
        <v>68</v>
      </c>
      <c r="B86" s="11"/>
      <c r="C86" s="47">
        <f t="shared" si="4"/>
        <v>0</v>
      </c>
      <c r="D86" s="48">
        <f t="shared" si="5"/>
        <v>0</v>
      </c>
      <c r="E86" s="48">
        <v>0</v>
      </c>
      <c r="F86" s="48">
        <v>0</v>
      </c>
      <c r="G86" s="48">
        <f t="shared" si="6"/>
        <v>0</v>
      </c>
      <c r="H86" s="48">
        <v>0</v>
      </c>
      <c r="I86" s="48">
        <v>0</v>
      </c>
    </row>
    <row r="87" spans="1:9" ht="15" customHeight="1">
      <c r="A87" s="10" t="s">
        <v>69</v>
      </c>
      <c r="B87" s="11"/>
      <c r="C87" s="47">
        <f t="shared" si="4"/>
        <v>235113</v>
      </c>
      <c r="D87" s="48">
        <f t="shared" si="5"/>
        <v>25340</v>
      </c>
      <c r="E87" s="48">
        <v>22920</v>
      </c>
      <c r="F87" s="48">
        <v>2420</v>
      </c>
      <c r="G87" s="48">
        <f t="shared" si="6"/>
        <v>209773</v>
      </c>
      <c r="H87" s="48">
        <v>195176</v>
      </c>
      <c r="I87" s="48">
        <v>14597</v>
      </c>
    </row>
    <row r="88" spans="1:9" ht="15" customHeight="1">
      <c r="A88" s="10" t="s">
        <v>70</v>
      </c>
      <c r="B88" s="11"/>
      <c r="C88" s="47">
        <f t="shared" si="4"/>
        <v>34808</v>
      </c>
      <c r="D88" s="48">
        <f t="shared" si="5"/>
        <v>7380</v>
      </c>
      <c r="E88" s="48">
        <v>5520</v>
      </c>
      <c r="F88" s="48">
        <v>1860</v>
      </c>
      <c r="G88" s="48">
        <f t="shared" si="6"/>
        <v>27428</v>
      </c>
      <c r="H88" s="48">
        <v>26309</v>
      </c>
      <c r="I88" s="48">
        <v>1119</v>
      </c>
    </row>
    <row r="89" spans="1:9" ht="15" customHeight="1">
      <c r="A89" s="10" t="s">
        <v>71</v>
      </c>
      <c r="B89" s="11"/>
      <c r="C89" s="47">
        <f t="shared" si="4"/>
        <v>42062</v>
      </c>
      <c r="D89" s="48">
        <f t="shared" si="5"/>
        <v>42062</v>
      </c>
      <c r="E89" s="48">
        <v>0</v>
      </c>
      <c r="F89" s="48">
        <v>42062</v>
      </c>
      <c r="G89" s="48">
        <f t="shared" si="6"/>
        <v>0</v>
      </c>
      <c r="H89" s="48">
        <v>0</v>
      </c>
      <c r="I89" s="48">
        <v>0</v>
      </c>
    </row>
    <row r="90" spans="1:9" ht="15" customHeight="1">
      <c r="A90" s="10" t="s">
        <v>96</v>
      </c>
      <c r="B90" s="11"/>
      <c r="C90" s="47">
        <f t="shared" si="4"/>
        <v>0</v>
      </c>
      <c r="D90" s="48">
        <f t="shared" si="5"/>
        <v>0</v>
      </c>
      <c r="E90" s="48">
        <v>0</v>
      </c>
      <c r="F90" s="48">
        <v>0</v>
      </c>
      <c r="G90" s="48">
        <f t="shared" si="6"/>
        <v>0</v>
      </c>
      <c r="H90" s="48">
        <v>0</v>
      </c>
      <c r="I90" s="48">
        <v>0</v>
      </c>
    </row>
    <row r="91" spans="1:9" ht="15" customHeight="1">
      <c r="A91" s="10" t="s">
        <v>72</v>
      </c>
      <c r="B91" s="11"/>
      <c r="C91" s="47">
        <f t="shared" si="4"/>
        <v>21338</v>
      </c>
      <c r="D91" s="48">
        <f t="shared" si="5"/>
        <v>480</v>
      </c>
      <c r="E91" s="48">
        <v>20</v>
      </c>
      <c r="F91" s="48">
        <v>460</v>
      </c>
      <c r="G91" s="48">
        <f t="shared" si="6"/>
        <v>20858</v>
      </c>
      <c r="H91" s="48">
        <v>18340</v>
      </c>
      <c r="I91" s="48">
        <v>2518</v>
      </c>
    </row>
    <row r="92" spans="1:9" ht="15" customHeight="1">
      <c r="A92" s="10" t="s">
        <v>73</v>
      </c>
      <c r="B92" s="11"/>
      <c r="C92" s="47">
        <f t="shared" si="4"/>
        <v>64149</v>
      </c>
      <c r="D92" s="48">
        <f t="shared" si="5"/>
        <v>56920</v>
      </c>
      <c r="E92" s="48">
        <v>56880</v>
      </c>
      <c r="F92" s="48">
        <v>40</v>
      </c>
      <c r="G92" s="48">
        <f t="shared" si="6"/>
        <v>7229</v>
      </c>
      <c r="H92" s="48">
        <v>7214</v>
      </c>
      <c r="I92" s="48">
        <v>15</v>
      </c>
    </row>
    <row r="93" spans="1:9" ht="15" customHeight="1">
      <c r="A93" s="12" t="s">
        <v>74</v>
      </c>
      <c r="B93" s="11"/>
      <c r="C93" s="47">
        <f t="shared" si="4"/>
        <v>1512</v>
      </c>
      <c r="D93" s="48">
        <f t="shared" si="5"/>
        <v>820</v>
      </c>
      <c r="E93" s="48">
        <v>820</v>
      </c>
      <c r="F93" s="48">
        <v>0</v>
      </c>
      <c r="G93" s="48">
        <f t="shared" si="6"/>
        <v>692</v>
      </c>
      <c r="H93" s="48">
        <v>683</v>
      </c>
      <c r="I93" s="48">
        <v>9</v>
      </c>
    </row>
    <row r="94" spans="1:9" ht="15" customHeight="1">
      <c r="A94" s="13" t="s">
        <v>75</v>
      </c>
      <c r="B94" s="11"/>
      <c r="C94" s="47">
        <f t="shared" si="4"/>
        <v>143227</v>
      </c>
      <c r="D94" s="48">
        <f t="shared" si="5"/>
        <v>124000</v>
      </c>
      <c r="E94" s="48">
        <v>123120</v>
      </c>
      <c r="F94" s="48">
        <v>880</v>
      </c>
      <c r="G94" s="48">
        <f t="shared" si="6"/>
        <v>19227</v>
      </c>
      <c r="H94" s="48">
        <v>18994</v>
      </c>
      <c r="I94" s="48">
        <v>233</v>
      </c>
    </row>
    <row r="95" spans="1:9" ht="15" customHeight="1">
      <c r="A95" s="10" t="s">
        <v>76</v>
      </c>
      <c r="B95" s="11"/>
      <c r="C95" s="47">
        <f t="shared" si="4"/>
        <v>37191</v>
      </c>
      <c r="D95" s="48">
        <f t="shared" si="5"/>
        <v>15260</v>
      </c>
      <c r="E95" s="48">
        <v>14540</v>
      </c>
      <c r="F95" s="48">
        <v>720</v>
      </c>
      <c r="G95" s="48">
        <f t="shared" si="6"/>
        <v>21931</v>
      </c>
      <c r="H95" s="48">
        <v>21690</v>
      </c>
      <c r="I95" s="48">
        <v>241</v>
      </c>
    </row>
    <row r="96" spans="1:9" ht="15" customHeight="1">
      <c r="A96" s="10" t="s">
        <v>77</v>
      </c>
      <c r="B96" s="11"/>
      <c r="C96" s="47">
        <f t="shared" si="4"/>
        <v>450659</v>
      </c>
      <c r="D96" s="48">
        <f t="shared" si="5"/>
        <v>329220</v>
      </c>
      <c r="E96" s="48">
        <v>287620</v>
      </c>
      <c r="F96" s="48">
        <v>41600</v>
      </c>
      <c r="G96" s="48">
        <f t="shared" si="6"/>
        <v>121439</v>
      </c>
      <c r="H96" s="48">
        <v>114914</v>
      </c>
      <c r="I96" s="48">
        <v>6525</v>
      </c>
    </row>
    <row r="97" spans="1:9" ht="15" customHeight="1">
      <c r="A97" s="10" t="s">
        <v>78</v>
      </c>
      <c r="B97" s="11"/>
      <c r="C97" s="47">
        <f t="shared" si="4"/>
        <v>69591</v>
      </c>
      <c r="D97" s="48">
        <f t="shared" si="5"/>
        <v>49940</v>
      </c>
      <c r="E97" s="48">
        <v>47560</v>
      </c>
      <c r="F97" s="48">
        <v>2380</v>
      </c>
      <c r="G97" s="48">
        <f t="shared" si="6"/>
        <v>19651</v>
      </c>
      <c r="H97" s="48">
        <v>16406</v>
      </c>
      <c r="I97" s="48">
        <v>3245</v>
      </c>
    </row>
    <row r="98" spans="1:9" ht="15" customHeight="1">
      <c r="A98" s="10" t="s">
        <v>79</v>
      </c>
      <c r="B98" s="11"/>
      <c r="C98" s="47">
        <f t="shared" si="4"/>
        <v>58456</v>
      </c>
      <c r="D98" s="48">
        <f t="shared" si="5"/>
        <v>700</v>
      </c>
      <c r="E98" s="48">
        <v>700</v>
      </c>
      <c r="F98" s="48">
        <v>0</v>
      </c>
      <c r="G98" s="48">
        <f t="shared" si="6"/>
        <v>57756</v>
      </c>
      <c r="H98" s="48">
        <v>54817</v>
      </c>
      <c r="I98" s="48">
        <v>2939</v>
      </c>
    </row>
    <row r="99" spans="1:9" ht="15" customHeight="1">
      <c r="A99" s="10" t="s">
        <v>80</v>
      </c>
      <c r="B99" s="11"/>
      <c r="C99" s="47">
        <f t="shared" si="4"/>
        <v>2391</v>
      </c>
      <c r="D99" s="48">
        <f t="shared" si="5"/>
        <v>120</v>
      </c>
      <c r="E99" s="48">
        <v>120</v>
      </c>
      <c r="F99" s="48">
        <v>0</v>
      </c>
      <c r="G99" s="48">
        <f t="shared" si="6"/>
        <v>2271</v>
      </c>
      <c r="H99" s="48">
        <v>2271</v>
      </c>
      <c r="I99" s="48">
        <v>0</v>
      </c>
    </row>
    <row r="100" spans="1:9" ht="15" customHeight="1">
      <c r="A100" s="10" t="s">
        <v>81</v>
      </c>
      <c r="B100" s="11"/>
      <c r="C100" s="47">
        <f t="shared" si="4"/>
        <v>70216</v>
      </c>
      <c r="D100" s="48">
        <f t="shared" si="5"/>
        <v>70216</v>
      </c>
      <c r="E100" s="48">
        <v>63556</v>
      </c>
      <c r="F100" s="48">
        <v>6660</v>
      </c>
      <c r="G100" s="48">
        <f t="shared" si="6"/>
        <v>0</v>
      </c>
      <c r="H100" s="48">
        <v>0</v>
      </c>
      <c r="I100" s="48">
        <v>0</v>
      </c>
    </row>
    <row r="101" spans="1:9" ht="15" customHeight="1">
      <c r="A101" s="10" t="s">
        <v>82</v>
      </c>
      <c r="B101" s="11"/>
      <c r="C101" s="47">
        <f t="shared" si="4"/>
        <v>72828</v>
      </c>
      <c r="D101" s="48">
        <f t="shared" si="5"/>
        <v>58141</v>
      </c>
      <c r="E101" s="48">
        <v>26460</v>
      </c>
      <c r="F101" s="48">
        <v>31681</v>
      </c>
      <c r="G101" s="48">
        <f t="shared" si="6"/>
        <v>14687</v>
      </c>
      <c r="H101" s="48">
        <v>13023</v>
      </c>
      <c r="I101" s="48">
        <v>1664</v>
      </c>
    </row>
    <row r="102" spans="1:9" ht="15" customHeight="1">
      <c r="A102" s="13" t="s">
        <v>83</v>
      </c>
      <c r="B102" s="11"/>
      <c r="C102" s="47">
        <f t="shared" si="4"/>
        <v>281564</v>
      </c>
      <c r="D102" s="48">
        <f t="shared" si="5"/>
        <v>226706</v>
      </c>
      <c r="E102" s="48">
        <v>2100</v>
      </c>
      <c r="F102" s="48">
        <v>224606</v>
      </c>
      <c r="G102" s="48">
        <f t="shared" si="6"/>
        <v>54858</v>
      </c>
      <c r="H102" s="48">
        <v>42148</v>
      </c>
      <c r="I102" s="48">
        <v>12710</v>
      </c>
    </row>
    <row r="103" spans="1:9" ht="15" customHeight="1">
      <c r="A103" s="10" t="s">
        <v>84</v>
      </c>
      <c r="B103" s="12"/>
      <c r="C103" s="47">
        <f t="shared" si="4"/>
        <v>13778</v>
      </c>
      <c r="D103" s="48">
        <f t="shared" si="5"/>
        <v>13778</v>
      </c>
      <c r="E103" s="48">
        <v>0</v>
      </c>
      <c r="F103" s="48">
        <v>13778</v>
      </c>
      <c r="G103" s="48">
        <f t="shared" si="6"/>
        <v>0</v>
      </c>
      <c r="H103" s="48">
        <v>0</v>
      </c>
      <c r="I103" s="48">
        <v>0</v>
      </c>
    </row>
    <row r="104" spans="1:9" ht="15" customHeight="1">
      <c r="A104" s="10" t="s">
        <v>85</v>
      </c>
      <c r="B104" s="12"/>
      <c r="C104" s="47">
        <f t="shared" si="4"/>
        <v>1565</v>
      </c>
      <c r="D104" s="48">
        <f t="shared" si="5"/>
        <v>1565</v>
      </c>
      <c r="E104" s="48">
        <v>0</v>
      </c>
      <c r="F104" s="48">
        <v>1565</v>
      </c>
      <c r="G104" s="48">
        <f t="shared" si="6"/>
        <v>0</v>
      </c>
      <c r="H104" s="48">
        <v>0</v>
      </c>
      <c r="I104" s="48">
        <v>0</v>
      </c>
    </row>
    <row r="105" spans="1:9" ht="15" customHeight="1">
      <c r="A105" s="10" t="s">
        <v>86</v>
      </c>
      <c r="B105" s="12"/>
      <c r="C105" s="47">
        <f t="shared" si="4"/>
        <v>67558</v>
      </c>
      <c r="D105" s="48">
        <f t="shared" si="5"/>
        <v>35000</v>
      </c>
      <c r="E105" s="48">
        <v>34320</v>
      </c>
      <c r="F105" s="48">
        <v>680</v>
      </c>
      <c r="G105" s="48">
        <f t="shared" si="6"/>
        <v>32558</v>
      </c>
      <c r="H105" s="48">
        <v>24017</v>
      </c>
      <c r="I105" s="48">
        <v>8541</v>
      </c>
    </row>
    <row r="106" spans="1:9" ht="15" customHeight="1">
      <c r="A106" s="10" t="s">
        <v>87</v>
      </c>
      <c r="B106" s="12"/>
      <c r="C106" s="47">
        <f t="shared" si="4"/>
        <v>509699</v>
      </c>
      <c r="D106" s="48">
        <f t="shared" si="5"/>
        <v>415403</v>
      </c>
      <c r="E106" s="48">
        <v>390180</v>
      </c>
      <c r="F106" s="48">
        <v>25223</v>
      </c>
      <c r="G106" s="48">
        <f t="shared" si="6"/>
        <v>94296</v>
      </c>
      <c r="H106" s="48">
        <v>87419</v>
      </c>
      <c r="I106" s="48">
        <v>6877</v>
      </c>
    </row>
    <row r="107" spans="1:9" ht="15" customHeight="1">
      <c r="A107" s="10" t="s">
        <v>88</v>
      </c>
      <c r="B107" s="12"/>
      <c r="C107" s="47">
        <f t="shared" si="4"/>
        <v>282524</v>
      </c>
      <c r="D107" s="48">
        <f t="shared" si="5"/>
        <v>254020</v>
      </c>
      <c r="E107" s="48">
        <v>232100</v>
      </c>
      <c r="F107" s="48">
        <v>21920</v>
      </c>
      <c r="G107" s="48">
        <f t="shared" si="6"/>
        <v>28504</v>
      </c>
      <c r="H107" s="48">
        <v>27017</v>
      </c>
      <c r="I107" s="48">
        <v>1487</v>
      </c>
    </row>
    <row r="108" spans="1:9" ht="6" customHeight="1">
      <c r="A108" s="30"/>
      <c r="B108" s="30"/>
      <c r="C108" s="36"/>
      <c r="D108" s="37"/>
      <c r="E108" s="37"/>
      <c r="F108" s="37"/>
      <c r="G108" s="37"/>
      <c r="H108" s="37"/>
      <c r="I108" s="37"/>
    </row>
    <row r="109" spans="1:9" ht="15.75" customHeight="1">
      <c r="A109" s="38" t="s">
        <v>91</v>
      </c>
      <c r="B109" s="39"/>
      <c r="C109" s="39"/>
      <c r="D109" s="39"/>
      <c r="E109" s="39"/>
      <c r="F109" s="39"/>
      <c r="G109" s="40"/>
      <c r="H109" s="40"/>
      <c r="I109" s="32" t="s">
        <v>11</v>
      </c>
    </row>
    <row r="110" spans="1:9" ht="15.75" customHeight="1">
      <c r="A110" s="41" t="s">
        <v>92</v>
      </c>
      <c r="B110" s="39"/>
      <c r="C110" s="39"/>
      <c r="D110" s="39"/>
      <c r="E110" s="39"/>
      <c r="F110" s="39"/>
      <c r="G110" s="39"/>
      <c r="H110" s="42"/>
      <c r="I110" s="42"/>
    </row>
    <row r="111" spans="1:9" ht="15.75" customHeight="1">
      <c r="A111" s="38"/>
      <c r="B111" s="39"/>
      <c r="C111" s="39"/>
      <c r="D111" s="39"/>
      <c r="E111" s="39"/>
      <c r="F111" s="39"/>
      <c r="G111" s="39"/>
      <c r="H111" s="39"/>
      <c r="I111" s="39"/>
    </row>
    <row r="112" spans="1:9" ht="15.75" customHeight="1">
      <c r="A112" s="41"/>
      <c r="B112" s="39"/>
      <c r="C112" s="39"/>
      <c r="D112" s="39"/>
      <c r="E112" s="39"/>
      <c r="F112" s="39"/>
      <c r="G112" s="39"/>
      <c r="H112" s="39"/>
      <c r="I112" s="39"/>
    </row>
    <row r="113" spans="1:9">
      <c r="B113" s="41"/>
      <c r="C113" s="41"/>
      <c r="D113" s="41"/>
      <c r="E113" s="41"/>
      <c r="F113" s="41"/>
      <c r="G113" s="41"/>
      <c r="H113" s="41"/>
      <c r="I113" s="41"/>
    </row>
    <row r="114" spans="1:9">
      <c r="A114" s="43"/>
      <c r="B114" s="41"/>
      <c r="C114" s="41"/>
      <c r="D114" s="41"/>
      <c r="E114" s="41"/>
      <c r="F114" s="41"/>
      <c r="G114" s="41"/>
      <c r="H114" s="41"/>
      <c r="I114" s="41"/>
    </row>
    <row r="115" spans="1:9">
      <c r="A115" s="43"/>
    </row>
    <row r="116" spans="1:9">
      <c r="A116" s="43"/>
    </row>
    <row r="117" spans="1:9">
      <c r="A117" s="41"/>
    </row>
    <row r="119" spans="1:9">
      <c r="A119" s="41"/>
    </row>
    <row r="120" spans="1:9">
      <c r="A120" s="41"/>
    </row>
  </sheetData>
  <mergeCells count="8">
    <mergeCell ref="A6:B7"/>
    <mergeCell ref="C6:C7"/>
    <mergeCell ref="D6:F6"/>
    <mergeCell ref="G6:I6"/>
    <mergeCell ref="A60:B61"/>
    <mergeCell ref="C60:C61"/>
    <mergeCell ref="D60:F60"/>
    <mergeCell ref="G60:I60"/>
  </mergeCells>
  <phoneticPr fontId="2"/>
  <pageMargins left="0.59055118110236227" right="0.59055118110236227" top="0.39370078740157483" bottom="0.78740157480314965" header="0.51181102362204722" footer="0.51181102362204722"/>
  <headerFooter alignWithMargins="0"/>
  <rowBreaks count="1" manualBreakCount="1">
    <brk id="54" max="8" man="1"/>
  </rowBreaks>
</worksheet>
</file>