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40" windowHeight="9000"/>
  </bookViews>
  <sheets>
    <sheet name="表７３" sheetId="4" r:id="rId1"/>
  </sheets>
  <calcPr calcId="145621"/>
</workbook>
</file>

<file path=xl/calcChain.xml><?xml version="1.0" encoding="utf-8"?>
<calcChain xmlns="http://schemas.openxmlformats.org/spreadsheetml/2006/main">
  <c r="C22" i="4" l="1"/>
  <c r="K22" i="4"/>
  <c r="D22" i="4"/>
  <c r="F22" i="4"/>
  <c r="H22" i="4"/>
  <c r="J22" i="4"/>
  <c r="E23" i="4"/>
  <c r="G23" i="4"/>
  <c r="I23" i="4"/>
  <c r="K23" i="4"/>
  <c r="E24" i="4"/>
  <c r="G24" i="4"/>
  <c r="I24" i="4"/>
  <c r="K24" i="4"/>
  <c r="E25" i="4"/>
  <c r="G25" i="4"/>
  <c r="I25" i="4"/>
  <c r="K25" i="4"/>
  <c r="E22" i="4"/>
  <c r="I22" i="4"/>
  <c r="G22" i="4"/>
</calcChain>
</file>

<file path=xl/sharedStrings.xml><?xml version="1.0" encoding="utf-8"?>
<sst xmlns="http://schemas.openxmlformats.org/spreadsheetml/2006/main" count="43" uniqueCount="17">
  <si>
    <t>市道延長</t>
    <rPh sb="0" eb="2">
      <t>シドウ</t>
    </rPh>
    <rPh sb="2" eb="4">
      <t>エンチョウ</t>
    </rPh>
    <phoneticPr fontId="2"/>
  </si>
  <si>
    <t>改良済
延　長</t>
    <rPh sb="0" eb="2">
      <t>カイリョウ</t>
    </rPh>
    <rPh sb="2" eb="3">
      <t>スミ</t>
    </rPh>
    <rPh sb="4" eb="5">
      <t>エン</t>
    </rPh>
    <rPh sb="6" eb="7">
      <t>チョウ</t>
    </rPh>
    <phoneticPr fontId="2"/>
  </si>
  <si>
    <t>構成比</t>
    <rPh sb="0" eb="3">
      <t>コウセイヒ</t>
    </rPh>
    <phoneticPr fontId="2"/>
  </si>
  <si>
    <t>高級舗装</t>
    <rPh sb="0" eb="2">
      <t>コウキュウ</t>
    </rPh>
    <rPh sb="2" eb="4">
      <t>ホソウ</t>
    </rPh>
    <phoneticPr fontId="2"/>
  </si>
  <si>
    <t>防塵処理
簡易処理</t>
    <rPh sb="0" eb="2">
      <t>ボウジン</t>
    </rPh>
    <rPh sb="2" eb="4">
      <t>ショリ</t>
    </rPh>
    <rPh sb="5" eb="7">
      <t>カンイ</t>
    </rPh>
    <rPh sb="7" eb="9">
      <t>ショリ</t>
    </rPh>
    <phoneticPr fontId="2"/>
  </si>
  <si>
    <t>全　体
舗装済</t>
    <rPh sb="0" eb="1">
      <t>ゼン</t>
    </rPh>
    <rPh sb="2" eb="3">
      <t>カラダ</t>
    </rPh>
    <rPh sb="4" eb="7">
      <t>ホソウズミ</t>
    </rPh>
    <phoneticPr fontId="2"/>
  </si>
  <si>
    <t>km</t>
    <phoneticPr fontId="2"/>
  </si>
  <si>
    <t>％</t>
    <phoneticPr fontId="2"/>
  </si>
  <si>
    <t>資料　土木管理課</t>
    <rPh sb="3" eb="5">
      <t>ドボク</t>
    </rPh>
    <rPh sb="5" eb="7">
      <t>カンリ</t>
    </rPh>
    <rPh sb="7" eb="8">
      <t>カ</t>
    </rPh>
    <phoneticPr fontId="2"/>
  </si>
  <si>
    <t>年　　　次</t>
    <phoneticPr fontId="2"/>
  </si>
  <si>
    <t>総　　数</t>
    <rPh sb="0" eb="1">
      <t>ソウ</t>
    </rPh>
    <rPh sb="3" eb="4">
      <t>カズ</t>
    </rPh>
    <phoneticPr fontId="2"/>
  </si>
  <si>
    <t>注　各年度4月1日現在</t>
    <rPh sb="0" eb="1">
      <t>チュウ</t>
    </rPh>
    <rPh sb="2" eb="4">
      <t>カクネン</t>
    </rPh>
    <rPh sb="4" eb="5">
      <t>ド</t>
    </rPh>
    <rPh sb="6" eb="7">
      <t>ガツ</t>
    </rPh>
    <rPh sb="8" eb="9">
      <t>ニチ</t>
    </rPh>
    <rPh sb="9" eb="11">
      <t>ゲンザイ</t>
    </rPh>
    <phoneticPr fontId="3"/>
  </si>
  <si>
    <t>駿河区</t>
    <rPh sb="0" eb="3">
      <t>スルガク</t>
    </rPh>
    <phoneticPr fontId="2"/>
  </si>
  <si>
    <t>清水区</t>
    <rPh sb="0" eb="3">
      <t>シミズク</t>
    </rPh>
    <phoneticPr fontId="2"/>
  </si>
  <si>
    <t>葵　 区</t>
    <rPh sb="0" eb="1">
      <t>アオイ</t>
    </rPh>
    <rPh sb="3" eb="4">
      <t>ク</t>
    </rPh>
    <phoneticPr fontId="2"/>
  </si>
  <si>
    <t>73　市道舗装状況</t>
    <rPh sb="3" eb="5">
      <t>シドウ</t>
    </rPh>
    <rPh sb="5" eb="7">
      <t>ホソウ</t>
    </rPh>
    <rPh sb="7" eb="9">
      <t>ジョウキョウ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</si>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</sst>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0.0"/>
    <numFmt numFmtId="184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justifyLastLine="1"/>
    </xf>
    <xf numFmtId="0" fontId="8" fillId="0" borderId="1" xfId="2" applyFont="1" applyFill="1" applyBorder="1" applyAlignment="1">
      <alignment horizontal="center" vertical="center"/>
    </xf>
    <xf numFmtId="182" fontId="8" fillId="0" borderId="2" xfId="2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vertical="center"/>
    </xf>
    <xf numFmtId="182" fontId="8" fillId="0" borderId="1" xfId="2" applyNumberFormat="1" applyFont="1" applyFill="1" applyBorder="1" applyAlignment="1">
      <alignment vertical="center"/>
    </xf>
    <xf numFmtId="0" fontId="8" fillId="0" borderId="1" xfId="2" applyNumberFormat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6" fillId="0" borderId="3" xfId="2" applyFont="1" applyFill="1" applyBorder="1" applyAlignment="1">
      <alignment vertical="center" wrapText="1" justifyLastLine="1"/>
    </xf>
    <xf numFmtId="0" fontId="6" fillId="0" borderId="4" xfId="2" applyFont="1" applyFill="1" applyBorder="1" applyAlignment="1">
      <alignment vertical="center" wrapText="1" justifyLastLine="1"/>
    </xf>
    <xf numFmtId="0" fontId="6" fillId="0" borderId="2" xfId="2" applyFont="1" applyFill="1" applyBorder="1" applyAlignment="1">
      <alignment horizontal="center" vertical="center" wrapText="1" justifyLastLine="1"/>
    </xf>
    <xf numFmtId="0" fontId="6" fillId="0" borderId="5" xfId="2" applyFont="1" applyFill="1" applyBorder="1" applyAlignment="1">
      <alignment horizontal="center" vertical="center" justifyLastLine="1"/>
    </xf>
    <xf numFmtId="0" fontId="6" fillId="0" borderId="6" xfId="2" applyFont="1" applyFill="1" applyBorder="1" applyAlignment="1">
      <alignment horizontal="center" vertical="center" justifyLastLine="1"/>
    </xf>
    <xf numFmtId="0" fontId="6" fillId="0" borderId="7" xfId="2" applyFont="1" applyFill="1" applyBorder="1" applyAlignment="1">
      <alignment horizontal="center" vertical="center" wrapText="1" justifyLastLine="1"/>
    </xf>
    <xf numFmtId="184" fontId="6" fillId="0" borderId="0" xfId="1" applyNumberFormat="1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 justifyLastLine="1"/>
    </xf>
    <xf numFmtId="0" fontId="6" fillId="0" borderId="0" xfId="2" applyFont="1" applyFill="1" applyBorder="1" applyAlignment="1">
      <alignment horizontal="right" vertical="center" wrapText="1" justifyLastLine="1"/>
    </xf>
    <xf numFmtId="0" fontId="6" fillId="0" borderId="0" xfId="2" applyFont="1" applyFill="1" applyBorder="1" applyAlignment="1">
      <alignment horizontal="right" vertical="center" justifyLastLine="1"/>
    </xf>
    <xf numFmtId="184" fontId="4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84" fontId="6" fillId="0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/>
    </xf>
    <xf numFmtId="0" fontId="6" fillId="0" borderId="0" xfId="2" applyFont="1" applyFill="1" applyAlignment="1">
      <alignment vertical="top"/>
    </xf>
    <xf numFmtId="0" fontId="4" fillId="0" borderId="0" xfId="2" applyFont="1" applyFill="1" applyAlignment="1">
      <alignment vertical="top"/>
    </xf>
    <xf numFmtId="0" fontId="9" fillId="0" borderId="0" xfId="2" applyFont="1" applyFill="1" applyAlignment="1">
      <alignment vertical="center"/>
    </xf>
    <xf numFmtId="0" fontId="4" fillId="0" borderId="0" xfId="2" applyFont="1" applyFill="1" applyAlignment="1"/>
    <xf numFmtId="0" fontId="6" fillId="0" borderId="0" xfId="2" applyFont="1" applyFill="1" applyAlignment="1"/>
    <xf numFmtId="0" fontId="8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top"/>
    </xf>
    <xf numFmtId="184" fontId="4" fillId="0" borderId="10" xfId="1" applyNumberFormat="1" applyFont="1" applyFill="1" applyBorder="1" applyAlignment="1">
      <alignment vertical="center"/>
    </xf>
    <xf numFmtId="184" fontId="4" fillId="0" borderId="0" xfId="1" applyNumberFormat="1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11" xfId="2" applyFont="1" applyFill="1" applyBorder="1" applyAlignment="1">
      <alignment horizontal="center" vertical="center" wrapText="1" justifyLastLine="1"/>
    </xf>
    <xf numFmtId="0" fontId="6" fillId="0" borderId="12" xfId="2" applyFont="1" applyFill="1" applyBorder="1" applyAlignment="1">
      <alignment horizontal="center" vertical="center" wrapText="1" justifyLastLine="1"/>
    </xf>
    <xf numFmtId="0" fontId="6" fillId="0" borderId="13" xfId="2" applyFont="1" applyFill="1" applyBorder="1" applyAlignment="1">
      <alignment horizontal="center" vertical="center" wrapText="1" justifyLastLine="1"/>
    </xf>
    <xf numFmtId="0" fontId="6" fillId="0" borderId="14" xfId="2" applyFont="1" applyFill="1" applyBorder="1" applyAlignment="1">
      <alignment horizontal="center" vertical="center" wrapText="1" justifyLastLine="1"/>
    </xf>
    <xf numFmtId="0" fontId="6" fillId="0" borderId="1" xfId="2" applyFont="1" applyFill="1" applyBorder="1" applyAlignment="1">
      <alignment horizontal="center" vertical="center" wrapText="1" justifyLastLine="1"/>
    </xf>
    <xf numFmtId="0" fontId="6" fillId="0" borderId="8" xfId="2" applyFont="1" applyFill="1" applyBorder="1" applyAlignment="1">
      <alignment horizontal="center" vertical="center" wrapText="1" justifyLastLine="1"/>
    </xf>
    <xf numFmtId="0" fontId="6" fillId="0" borderId="15" xfId="2" applyFont="1" applyFill="1" applyBorder="1" applyAlignment="1">
      <alignment horizontal="center" vertical="center" wrapText="1" justifyLastLine="1"/>
    </xf>
    <xf numFmtId="0" fontId="6" fillId="0" borderId="6" xfId="2" applyFont="1" applyFill="1" applyBorder="1" applyAlignment="1">
      <alignment horizontal="center" vertical="center" wrapText="1" justifyLastLine="1"/>
    </xf>
    <xf numFmtId="0" fontId="6" fillId="0" borderId="2" xfId="2" applyFont="1" applyFill="1" applyBorder="1" applyAlignment="1">
      <alignment horizontal="center" vertical="center" wrapText="1" justifyLastLine="1"/>
    </xf>
    <xf numFmtId="0" fontId="8" fillId="0" borderId="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justifyLastLine="1"/>
    </xf>
    <xf numFmtId="0" fontId="6" fillId="0" borderId="2" xfId="2" applyFont="1" applyFill="1" applyBorder="1" applyAlignment="1">
      <alignment horizontal="center" vertical="center" justifyLastLine="1"/>
    </xf>
    <xf numFmtId="0" fontId="5" fillId="0" borderId="0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15年統計書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zoomScaleNormal="100" workbookViewId="0"/>
  </sheetViews>
  <sheetFormatPr defaultRowHeight="15" customHeight="1"/>
  <cols>
    <col min="1" max="1" width="10.5" style="2" customWidth="1"/>
    <col min="2" max="2" width="8.5" style="2" customWidth="1"/>
    <col min="3" max="3" width="8.375" style="2" customWidth="1"/>
    <col min="4" max="4" width="8.25" style="2" customWidth="1"/>
    <col min="5" max="7" width="8" style="2" customWidth="1"/>
    <col min="8" max="8" width="8.25" style="2" customWidth="1"/>
    <col min="9" max="9" width="8" style="2" customWidth="1"/>
    <col min="10" max="10" width="8.25" style="2" customWidth="1"/>
    <col min="11" max="11" width="8" style="2" customWidth="1"/>
    <col min="12" max="16384" width="9" style="2"/>
  </cols>
  <sheetData>
    <row r="2" spans="1:11" ht="19.5" customHeight="1" thickBot="1">
      <c r="A2" s="33" t="s">
        <v>15</v>
      </c>
      <c r="B2" s="3"/>
      <c r="K2" s="11"/>
    </row>
    <row r="3" spans="1:11" s="4" customFormat="1" ht="13.5" customHeight="1" thickTop="1">
      <c r="A3" s="44" t="s">
        <v>9</v>
      </c>
      <c r="B3" s="45"/>
      <c r="C3" s="48" t="s">
        <v>0</v>
      </c>
      <c r="D3" s="42" t="s">
        <v>1</v>
      </c>
      <c r="E3" s="12"/>
      <c r="F3" s="52" t="s">
        <v>3</v>
      </c>
      <c r="G3" s="13"/>
      <c r="H3" s="42" t="s">
        <v>4</v>
      </c>
      <c r="I3" s="13"/>
      <c r="J3" s="42" t="s">
        <v>5</v>
      </c>
      <c r="K3" s="12"/>
    </row>
    <row r="4" spans="1:11" s="4" customFormat="1" ht="13.5" customHeight="1">
      <c r="A4" s="46"/>
      <c r="B4" s="47"/>
      <c r="C4" s="49"/>
      <c r="D4" s="50"/>
      <c r="E4" s="15" t="s">
        <v>2</v>
      </c>
      <c r="F4" s="53"/>
      <c r="G4" s="16" t="s">
        <v>2</v>
      </c>
      <c r="H4" s="53"/>
      <c r="I4" s="16" t="s">
        <v>2</v>
      </c>
      <c r="J4" s="43"/>
      <c r="K4" s="14" t="s">
        <v>2</v>
      </c>
    </row>
    <row r="5" spans="1:11" s="4" customFormat="1" ht="11.25" customHeight="1">
      <c r="A5" s="17"/>
      <c r="B5" s="20"/>
      <c r="C5" s="21" t="s">
        <v>6</v>
      </c>
      <c r="D5" s="22" t="s">
        <v>6</v>
      </c>
      <c r="E5" s="22" t="s">
        <v>7</v>
      </c>
      <c r="F5" s="22" t="s">
        <v>6</v>
      </c>
      <c r="G5" s="22" t="s">
        <v>7</v>
      </c>
      <c r="H5" s="22" t="s">
        <v>6</v>
      </c>
      <c r="I5" s="22" t="s">
        <v>7</v>
      </c>
      <c r="J5" s="22" t="s">
        <v>6</v>
      </c>
      <c r="K5" s="22" t="s">
        <v>7</v>
      </c>
    </row>
    <row r="6" spans="1:11" s="35" customFormat="1" ht="15" customHeight="1">
      <c r="A6" s="51" t="s">
        <v>16</v>
      </c>
      <c r="B6" s="36" t="s">
        <v>10</v>
      </c>
      <c r="C6" s="29">
        <v>2713.1</v>
      </c>
      <c r="D6" s="18">
        <v>2151</v>
      </c>
      <c r="E6" s="18">
        <v>79.3</v>
      </c>
      <c r="F6" s="18">
        <v>746</v>
      </c>
      <c r="G6" s="18">
        <v>27.5</v>
      </c>
      <c r="H6" s="18">
        <v>1590.5</v>
      </c>
      <c r="I6" s="18">
        <v>58.6</v>
      </c>
      <c r="J6" s="18">
        <v>2582.1</v>
      </c>
      <c r="K6" s="18">
        <v>95.2</v>
      </c>
    </row>
    <row r="7" spans="1:11" s="35" customFormat="1" ht="15" customHeight="1">
      <c r="A7" s="51"/>
      <c r="B7" s="36" t="s">
        <v>14</v>
      </c>
      <c r="C7" s="29">
        <v>957.7</v>
      </c>
      <c r="D7" s="18">
        <v>821.6</v>
      </c>
      <c r="E7" s="18">
        <v>85.8</v>
      </c>
      <c r="F7" s="18">
        <v>435</v>
      </c>
      <c r="G7" s="18">
        <v>45.4</v>
      </c>
      <c r="H7" s="18">
        <v>444.4</v>
      </c>
      <c r="I7" s="18">
        <v>46.4</v>
      </c>
      <c r="J7" s="18">
        <v>927.6</v>
      </c>
      <c r="K7" s="18">
        <v>96.9</v>
      </c>
    </row>
    <row r="8" spans="1:11" ht="15" customHeight="1">
      <c r="A8" s="51"/>
      <c r="B8" s="37" t="s">
        <v>12</v>
      </c>
      <c r="C8" s="29">
        <v>708.3</v>
      </c>
      <c r="D8" s="18">
        <v>612.1</v>
      </c>
      <c r="E8" s="18">
        <v>86.4</v>
      </c>
      <c r="F8" s="18">
        <v>256.7</v>
      </c>
      <c r="G8" s="18">
        <v>36.200000000000003</v>
      </c>
      <c r="H8" s="18">
        <v>405.5</v>
      </c>
      <c r="I8" s="18">
        <v>57.3</v>
      </c>
      <c r="J8" s="18">
        <v>687.1</v>
      </c>
      <c r="K8" s="18">
        <v>97</v>
      </c>
    </row>
    <row r="9" spans="1:11" s="31" customFormat="1" ht="15" customHeight="1">
      <c r="A9" s="51"/>
      <c r="B9" s="38" t="s">
        <v>13</v>
      </c>
      <c r="C9" s="29">
        <v>1047.0999999999999</v>
      </c>
      <c r="D9" s="18">
        <v>717.3</v>
      </c>
      <c r="E9" s="18">
        <v>68.5</v>
      </c>
      <c r="F9" s="18">
        <v>54.3</v>
      </c>
      <c r="G9" s="18">
        <v>5.2</v>
      </c>
      <c r="H9" s="18">
        <v>740.6</v>
      </c>
      <c r="I9" s="18">
        <v>70.7</v>
      </c>
      <c r="J9" s="18">
        <v>967.4</v>
      </c>
      <c r="K9" s="18">
        <v>92.4</v>
      </c>
    </row>
    <row r="10" spans="1:11" s="35" customFormat="1" ht="15" customHeight="1">
      <c r="A10" s="51">
        <v>24</v>
      </c>
      <c r="B10" s="27" t="s">
        <v>10</v>
      </c>
      <c r="C10" s="29">
        <v>2718.6</v>
      </c>
      <c r="D10" s="18">
        <v>2159.1</v>
      </c>
      <c r="E10" s="18">
        <v>79.400000000000006</v>
      </c>
      <c r="F10" s="18">
        <v>761.9</v>
      </c>
      <c r="G10" s="18">
        <v>28</v>
      </c>
      <c r="H10" s="18">
        <v>1583.2</v>
      </c>
      <c r="I10" s="18">
        <v>58.2</v>
      </c>
      <c r="J10" s="18">
        <v>2588.8000000000002</v>
      </c>
      <c r="K10" s="18">
        <v>95.2</v>
      </c>
    </row>
    <row r="11" spans="1:11" s="35" customFormat="1" ht="15" customHeight="1">
      <c r="A11" s="51"/>
      <c r="B11" s="27" t="s">
        <v>14</v>
      </c>
      <c r="C11" s="29">
        <v>961.8</v>
      </c>
      <c r="D11" s="18">
        <v>825.4</v>
      </c>
      <c r="E11" s="18">
        <v>85.8</v>
      </c>
      <c r="F11" s="18">
        <v>443.2</v>
      </c>
      <c r="G11" s="18">
        <v>46.1</v>
      </c>
      <c r="H11" s="18">
        <v>440.5</v>
      </c>
      <c r="I11" s="18">
        <v>45.8</v>
      </c>
      <c r="J11" s="18">
        <v>931.9</v>
      </c>
      <c r="K11" s="18">
        <v>96.9</v>
      </c>
    </row>
    <row r="12" spans="1:11" ht="15" customHeight="1">
      <c r="A12" s="51"/>
      <c r="B12" s="28" t="s">
        <v>12</v>
      </c>
      <c r="C12" s="29">
        <v>708.6</v>
      </c>
      <c r="D12" s="18">
        <v>613.6</v>
      </c>
      <c r="E12" s="18">
        <v>86.6</v>
      </c>
      <c r="F12" s="18">
        <v>264.2</v>
      </c>
      <c r="G12" s="18">
        <v>37.299999999999997</v>
      </c>
      <c r="H12" s="18">
        <v>399.3</v>
      </c>
      <c r="I12" s="18">
        <v>56.4</v>
      </c>
      <c r="J12" s="18">
        <v>688.1</v>
      </c>
      <c r="K12" s="18">
        <v>97.1</v>
      </c>
    </row>
    <row r="13" spans="1:11" s="31" customFormat="1" ht="15" customHeight="1">
      <c r="A13" s="51"/>
      <c r="B13" s="30" t="s">
        <v>13</v>
      </c>
      <c r="C13" s="29">
        <v>1048.2</v>
      </c>
      <c r="D13" s="18">
        <v>720.1</v>
      </c>
      <c r="E13" s="18">
        <v>68.7</v>
      </c>
      <c r="F13" s="18">
        <v>54.5</v>
      </c>
      <c r="G13" s="18">
        <v>5.2</v>
      </c>
      <c r="H13" s="18">
        <v>743.4</v>
      </c>
      <c r="I13" s="18">
        <v>70.900000000000006</v>
      </c>
      <c r="J13" s="18">
        <v>968.8</v>
      </c>
      <c r="K13" s="18">
        <v>92.4</v>
      </c>
    </row>
    <row r="14" spans="1:11" s="35" customFormat="1" ht="15" customHeight="1">
      <c r="A14" s="51">
        <v>25</v>
      </c>
      <c r="B14" s="27" t="s">
        <v>10</v>
      </c>
      <c r="C14" s="29">
        <v>2699.1</v>
      </c>
      <c r="D14" s="18">
        <v>2199.5</v>
      </c>
      <c r="E14" s="18">
        <v>81.493145609484998</v>
      </c>
      <c r="F14" s="18">
        <v>713.95314999999994</v>
      </c>
      <c r="G14" s="18">
        <v>26.452506483882914</v>
      </c>
      <c r="H14" s="18">
        <v>1928.4148700000001</v>
      </c>
      <c r="I14" s="18">
        <v>71.449235642830672</v>
      </c>
      <c r="J14" s="18">
        <v>2642.3680199999999</v>
      </c>
      <c r="K14" s="18">
        <v>97.9017421267136</v>
      </c>
    </row>
    <row r="15" spans="1:11" s="35" customFormat="1" ht="15" customHeight="1">
      <c r="A15" s="51"/>
      <c r="B15" s="27" t="s">
        <v>14</v>
      </c>
      <c r="C15" s="29">
        <v>961.9</v>
      </c>
      <c r="D15" s="18">
        <v>832</v>
      </c>
      <c r="E15" s="18">
        <v>86.495477700384654</v>
      </c>
      <c r="F15" s="18">
        <v>423.74770000000001</v>
      </c>
      <c r="G15" s="18">
        <v>44.053196798003952</v>
      </c>
      <c r="H15" s="18">
        <v>525.95103000000006</v>
      </c>
      <c r="I15" s="18">
        <v>54.678348061129022</v>
      </c>
      <c r="J15" s="18">
        <v>949.69873000000007</v>
      </c>
      <c r="K15" s="18">
        <v>98.731544859132981</v>
      </c>
    </row>
    <row r="16" spans="1:11" ht="15" customHeight="1">
      <c r="A16" s="51"/>
      <c r="B16" s="28" t="s">
        <v>12</v>
      </c>
      <c r="C16" s="29">
        <v>710.8</v>
      </c>
      <c r="D16" s="18">
        <v>614.6</v>
      </c>
      <c r="E16" s="18">
        <v>86.478120163219359</v>
      </c>
      <c r="F16" s="18">
        <v>246.42319000000001</v>
      </c>
      <c r="G16" s="18">
        <v>34.673306599127621</v>
      </c>
      <c r="H16" s="18">
        <v>456.81783000000001</v>
      </c>
      <c r="I16" s="18">
        <v>64.277167581257913</v>
      </c>
      <c r="J16" s="18">
        <v>703.24102000000005</v>
      </c>
      <c r="K16" s="18">
        <v>98.950474180385541</v>
      </c>
    </row>
    <row r="17" spans="1:11" s="31" customFormat="1" ht="15" customHeight="1">
      <c r="A17" s="51"/>
      <c r="B17" s="30" t="s">
        <v>13</v>
      </c>
      <c r="C17" s="29">
        <v>1026.4000000000001</v>
      </c>
      <c r="D17" s="18">
        <v>752.9</v>
      </c>
      <c r="E17" s="18">
        <v>73.353468433359296</v>
      </c>
      <c r="F17" s="18">
        <v>43.782259999999994</v>
      </c>
      <c r="G17" s="18">
        <v>4.265613795791114</v>
      </c>
      <c r="H17" s="18">
        <v>945.64601000000005</v>
      </c>
      <c r="I17" s="18">
        <v>92.132308067030394</v>
      </c>
      <c r="J17" s="18">
        <v>989.42827</v>
      </c>
      <c r="K17" s="18">
        <v>96.397921862821505</v>
      </c>
    </row>
    <row r="18" spans="1:11" s="34" customFormat="1" ht="15" customHeight="1">
      <c r="A18" s="51">
        <v>26</v>
      </c>
      <c r="B18" s="27" t="s">
        <v>10</v>
      </c>
      <c r="C18" s="29">
        <v>2703.9</v>
      </c>
      <c r="D18" s="18">
        <v>2206.3000000000002</v>
      </c>
      <c r="E18" s="18">
        <v>81.599999999999994</v>
      </c>
      <c r="F18" s="18">
        <v>714.5</v>
      </c>
      <c r="G18" s="18">
        <v>26.4</v>
      </c>
      <c r="H18" s="18">
        <v>1932.8</v>
      </c>
      <c r="I18" s="18">
        <v>71.5</v>
      </c>
      <c r="J18" s="18">
        <v>2647.3</v>
      </c>
      <c r="K18" s="18">
        <v>97.9</v>
      </c>
    </row>
    <row r="19" spans="1:11" s="34" customFormat="1" ht="15" customHeight="1">
      <c r="A19" s="51"/>
      <c r="B19" s="27" t="s">
        <v>14</v>
      </c>
      <c r="C19" s="29">
        <v>965.6</v>
      </c>
      <c r="D19" s="18">
        <v>835.6</v>
      </c>
      <c r="E19" s="18">
        <v>86.5</v>
      </c>
      <c r="F19" s="18">
        <v>424.6</v>
      </c>
      <c r="G19" s="18">
        <v>44</v>
      </c>
      <c r="H19" s="18">
        <v>529</v>
      </c>
      <c r="I19" s="18">
        <v>54.8</v>
      </c>
      <c r="J19" s="18">
        <v>953.2</v>
      </c>
      <c r="K19" s="18">
        <v>98.7</v>
      </c>
    </row>
    <row r="20" spans="1:11" s="1" customFormat="1" ht="15" customHeight="1">
      <c r="A20" s="51"/>
      <c r="B20" s="28" t="s">
        <v>12</v>
      </c>
      <c r="C20" s="29">
        <v>711.3</v>
      </c>
      <c r="D20" s="18">
        <v>616</v>
      </c>
      <c r="E20" s="18">
        <v>86.6</v>
      </c>
      <c r="F20" s="18">
        <v>245.9</v>
      </c>
      <c r="G20" s="18">
        <v>34.6</v>
      </c>
      <c r="H20" s="18">
        <v>457.6</v>
      </c>
      <c r="I20" s="18">
        <v>64.3</v>
      </c>
      <c r="J20" s="18">
        <v>703.5</v>
      </c>
      <c r="K20" s="18">
        <v>98.9</v>
      </c>
    </row>
    <row r="21" spans="1:11" s="32" customFormat="1" ht="15" customHeight="1">
      <c r="A21" s="51"/>
      <c r="B21" s="30" t="s">
        <v>13</v>
      </c>
      <c r="C21" s="29">
        <v>1027</v>
      </c>
      <c r="D21" s="18">
        <v>754.7</v>
      </c>
      <c r="E21" s="18">
        <v>73.5</v>
      </c>
      <c r="F21" s="18">
        <v>44</v>
      </c>
      <c r="G21" s="18">
        <v>4.3</v>
      </c>
      <c r="H21" s="18">
        <v>946.2</v>
      </c>
      <c r="I21" s="18">
        <v>92.1</v>
      </c>
      <c r="J21" s="18">
        <v>989.9</v>
      </c>
      <c r="K21" s="18">
        <v>96.4</v>
      </c>
    </row>
    <row r="22" spans="1:11" s="34" customFormat="1" ht="15" customHeight="1">
      <c r="A22" s="54">
        <v>27</v>
      </c>
      <c r="B22" s="24" t="s">
        <v>10</v>
      </c>
      <c r="C22" s="39">
        <f>SUM(C23:C25)</f>
        <v>2706.3</v>
      </c>
      <c r="D22" s="23">
        <f>SUM(D23:D25)</f>
        <v>2210</v>
      </c>
      <c r="E22" s="40">
        <f>D22/C22*100</f>
        <v>81.661308797989875</v>
      </c>
      <c r="F22" s="23">
        <f>SUM(F23:F25)</f>
        <v>715</v>
      </c>
      <c r="G22" s="40">
        <f>F22/C22*100</f>
        <v>26.419835199349663</v>
      </c>
      <c r="H22" s="23">
        <f>SUM(H23:H25)</f>
        <v>1934.9</v>
      </c>
      <c r="I22" s="40">
        <f>H22/C22*100</f>
        <v>71.496138639470857</v>
      </c>
      <c r="J22" s="23">
        <f>SUM(J23:J25)</f>
        <v>2649.9</v>
      </c>
      <c r="K22" s="40">
        <f>J22/C22*100</f>
        <v>97.91597383882052</v>
      </c>
    </row>
    <row r="23" spans="1:11" s="34" customFormat="1" ht="15" customHeight="1">
      <c r="A23" s="54"/>
      <c r="B23" s="24" t="s">
        <v>14</v>
      </c>
      <c r="C23" s="39">
        <v>966.5</v>
      </c>
      <c r="D23" s="40">
        <v>836.9</v>
      </c>
      <c r="E23" s="40">
        <f>D23/C23*100</f>
        <v>86.590791515778577</v>
      </c>
      <c r="F23" s="40">
        <v>424.8</v>
      </c>
      <c r="G23" s="40">
        <f>F23/C23*100</f>
        <v>43.952405587170205</v>
      </c>
      <c r="H23" s="40">
        <v>529.70000000000005</v>
      </c>
      <c r="I23" s="40">
        <f>H23/C23*100</f>
        <v>54.806001034661158</v>
      </c>
      <c r="J23" s="40">
        <v>954.5</v>
      </c>
      <c r="K23" s="40">
        <f>J23/C23*100</f>
        <v>98.758406621831355</v>
      </c>
    </row>
    <row r="24" spans="1:11" s="1" customFormat="1" ht="15" customHeight="1">
      <c r="A24" s="54"/>
      <c r="B24" s="25" t="s">
        <v>12</v>
      </c>
      <c r="C24" s="39">
        <v>711.4</v>
      </c>
      <c r="D24" s="40">
        <v>616.70000000000005</v>
      </c>
      <c r="E24" s="40">
        <f>D24/C24*100</f>
        <v>86.688220410458257</v>
      </c>
      <c r="F24" s="40">
        <v>246.1</v>
      </c>
      <c r="G24" s="40">
        <f>F24/C24*100</f>
        <v>34.593758785493392</v>
      </c>
      <c r="H24" s="40">
        <v>457.6</v>
      </c>
      <c r="I24" s="40">
        <f>H24/C24*100</f>
        <v>64.32386842845095</v>
      </c>
      <c r="J24" s="40">
        <v>703.7</v>
      </c>
      <c r="K24" s="40">
        <f>J24/C24*100</f>
        <v>98.917627213944343</v>
      </c>
    </row>
    <row r="25" spans="1:11" s="32" customFormat="1" ht="15" customHeight="1">
      <c r="A25" s="54"/>
      <c r="B25" s="26" t="s">
        <v>13</v>
      </c>
      <c r="C25" s="39">
        <v>1028.4000000000001</v>
      </c>
      <c r="D25" s="40">
        <v>756.4</v>
      </c>
      <c r="E25" s="40">
        <f>D25/C25*100</f>
        <v>73.551147413457784</v>
      </c>
      <c r="F25" s="40">
        <v>44.1</v>
      </c>
      <c r="G25" s="40">
        <f>F25/C25*100</f>
        <v>4.288214702450408</v>
      </c>
      <c r="H25" s="40">
        <v>947.6</v>
      </c>
      <c r="I25" s="40">
        <f>H25/C25*100</f>
        <v>92.143134966938931</v>
      </c>
      <c r="J25" s="40">
        <v>991.7</v>
      </c>
      <c r="K25" s="40">
        <f>J25/C25*100</f>
        <v>96.431349669389348</v>
      </c>
    </row>
    <row r="26" spans="1:11" ht="3.75" customHeight="1">
      <c r="A26" s="5"/>
      <c r="B26" s="19"/>
      <c r="C26" s="6"/>
      <c r="D26" s="7"/>
      <c r="E26" s="8"/>
      <c r="F26" s="8"/>
      <c r="G26" s="7"/>
      <c r="H26" s="9"/>
      <c r="I26" s="8"/>
      <c r="J26" s="10"/>
      <c r="K26" s="10"/>
    </row>
    <row r="27" spans="1:11" ht="15" customHeight="1">
      <c r="A27" s="41" t="s">
        <v>11</v>
      </c>
      <c r="K27" s="11" t="s">
        <v>8</v>
      </c>
    </row>
    <row r="28" spans="1:11" ht="15" customHeight="1">
      <c r="A28" s="41"/>
    </row>
  </sheetData>
  <mergeCells count="11">
    <mergeCell ref="A18:A21"/>
    <mergeCell ref="F3:F4"/>
    <mergeCell ref="A6:A9"/>
    <mergeCell ref="H3:H4"/>
    <mergeCell ref="A22:A25"/>
    <mergeCell ref="J3:J4"/>
    <mergeCell ref="A3:B4"/>
    <mergeCell ref="C3:C4"/>
    <mergeCell ref="D3:D4"/>
    <mergeCell ref="A10:A13"/>
    <mergeCell ref="A14:A17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