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4700" windowHeight="9255" tabRatio="778"/>
  </bookViews>
  <sheets>
    <sheet name="表１４３" sheetId="38" r:id="rId1"/>
  </sheets>
  <calcPr calcId="145621"/>
</workbook>
</file>

<file path=xl/calcChain.xml><?xml version="1.0" encoding="utf-8"?>
<calcChain xmlns="http://schemas.openxmlformats.org/spreadsheetml/2006/main">
  <c r="K13" i="38" l="1"/>
  <c r="J13" i="38"/>
  <c r="I13" i="38"/>
  <c r="E13" i="38"/>
  <c r="D13" i="38"/>
  <c r="C13" i="38"/>
  <c r="B13" i="38"/>
</calcChain>
</file>

<file path=xl/sharedStrings.xml><?xml version="1.0" encoding="utf-8"?>
<sst xmlns="http://schemas.openxmlformats.org/spreadsheetml/2006/main" count="26" uniqueCount="16">
  <si>
    <t>学　生</t>
    <rPh sb="0" eb="1">
      <t>ガク</t>
    </rPh>
    <rPh sb="2" eb="3">
      <t>ショウ</t>
    </rPh>
    <phoneticPr fontId="10"/>
  </si>
  <si>
    <t>中学生以下</t>
    <rPh sb="0" eb="3">
      <t>チュウガクセイ</t>
    </rPh>
    <rPh sb="3" eb="5">
      <t>イカ</t>
    </rPh>
    <phoneticPr fontId="10"/>
  </si>
  <si>
    <t>総　数</t>
    <phoneticPr fontId="10"/>
  </si>
  <si>
    <t>年　　度</t>
    <phoneticPr fontId="10"/>
  </si>
  <si>
    <t>単位：人</t>
    <phoneticPr fontId="11"/>
  </si>
  <si>
    <t>一　　　　般</t>
    <phoneticPr fontId="10"/>
  </si>
  <si>
    <t>団　　　　体</t>
    <phoneticPr fontId="10"/>
  </si>
  <si>
    <t>大　人</t>
    <phoneticPr fontId="10"/>
  </si>
  <si>
    <t>教育及び文化</t>
    <rPh sb="0" eb="2">
      <t>キョウイク</t>
    </rPh>
    <rPh sb="2" eb="3">
      <t>オヨ</t>
    </rPh>
    <rPh sb="4" eb="6">
      <t>ブンカ</t>
    </rPh>
    <phoneticPr fontId="10"/>
  </si>
  <si>
    <t>減　免　そ　の　他</t>
    <rPh sb="0" eb="1">
      <t>ゲン</t>
    </rPh>
    <rPh sb="2" eb="3">
      <t>メン</t>
    </rPh>
    <rPh sb="8" eb="9">
      <t>タ</t>
    </rPh>
    <phoneticPr fontId="10"/>
  </si>
  <si>
    <t>-</t>
  </si>
  <si>
    <t>-</t>
    <phoneticPr fontId="10"/>
  </si>
  <si>
    <t>資料 文化振興課</t>
    <rPh sb="3" eb="5">
      <t>ブンカ</t>
    </rPh>
    <rPh sb="5" eb="8">
      <t>シンコウカ</t>
    </rPh>
    <phoneticPr fontId="10"/>
  </si>
  <si>
    <t>143  芹沢銈介美術館の観覧者数</t>
    <phoneticPr fontId="10"/>
  </si>
  <si>
    <t>平成23年度</t>
    <rPh sb="0" eb="2">
      <t>ヘイセイ</t>
    </rPh>
    <rPh sb="4" eb="5">
      <t>ネン</t>
    </rPh>
    <rPh sb="5" eb="6">
      <t>ド</t>
    </rPh>
    <phoneticPr fontId="10"/>
  </si>
  <si>
    <t>注　未就学児は無料。</t>
    <rPh sb="0" eb="1">
      <t>チュウ</t>
    </rPh>
    <rPh sb="2" eb="6">
      <t>ミシュウガクジ</t>
    </rPh>
    <rPh sb="7" eb="9">
      <t>ムリョウ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</si>
</sst>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;\-#,##0;&quot;-&quot;"/>
    <numFmt numFmtId="218" formatCode="#,##0;[Red]#,##0"/>
  </numFmts>
  <fonts count="17">
    <font>
      <sz val="11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78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38" fontId="8" fillId="0" borderId="0" applyFont="0" applyFill="0" applyBorder="0" applyAlignment="0" applyProtection="0"/>
    <xf numFmtId="2" fontId="8" fillId="0" borderId="0"/>
    <xf numFmtId="0" fontId="9" fillId="0" borderId="0"/>
  </cellStyleXfs>
  <cellXfs count="29">
    <xf numFmtId="0" fontId="0" fillId="0" borderId="0" xfId="0"/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218" fontId="13" fillId="0" borderId="0" xfId="10" applyNumberFormat="1" applyFont="1" applyFill="1" applyBorder="1" applyAlignment="1">
      <alignment vertical="center"/>
    </xf>
    <xf numFmtId="218" fontId="13" fillId="0" borderId="0" xfId="1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4" fillId="0" borderId="0" xfId="1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6" fillId="0" borderId="0" xfId="0" quotePrefix="1" applyFont="1" applyFill="1" applyBorder="1" applyAlignment="1">
      <alignment horizontal="left" vertical="top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38" fontId="13" fillId="0" borderId="0" xfId="1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38" fontId="13" fillId="0" borderId="7" xfId="10" applyFont="1" applyFill="1" applyBorder="1" applyAlignment="1">
      <alignment vertical="center"/>
    </xf>
    <xf numFmtId="0" fontId="13" fillId="0" borderId="8" xfId="12" applyFont="1" applyFill="1" applyBorder="1" applyAlignment="1">
      <alignment vertical="center"/>
    </xf>
    <xf numFmtId="38" fontId="13" fillId="0" borderId="0" xfId="10" applyFont="1" applyFill="1" applyBorder="1" applyAlignment="1">
      <alignment vertical="center"/>
    </xf>
    <xf numFmtId="0" fontId="13" fillId="0" borderId="0" xfId="0" quotePrefix="1" applyFont="1" applyFill="1" applyBorder="1" applyAlignment="1">
      <alignment horizontal="right" vertical="center"/>
    </xf>
    <xf numFmtId="0" fontId="13" fillId="0" borderId="0" xfId="0" quotePrefix="1" applyFont="1" applyFill="1" applyBorder="1" applyAlignment="1">
      <alignment horizontal="right"/>
    </xf>
    <xf numFmtId="38" fontId="12" fillId="0" borderId="0" xfId="1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</cellXfs>
  <cellStyles count="13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  <cellStyle name="標準_清水中央図書館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/>
  </sheetViews>
  <sheetFormatPr defaultRowHeight="15" customHeight="1"/>
  <cols>
    <col min="1" max="1" width="11.5" style="7" customWidth="1"/>
    <col min="2" max="9" width="8" style="7" customWidth="1"/>
    <col min="10" max="10" width="8" style="9" customWidth="1"/>
    <col min="11" max="11" width="8" style="7" customWidth="1"/>
    <col min="12" max="12" width="8.5" style="7" customWidth="1"/>
    <col min="13" max="16" width="11.375" style="7" customWidth="1"/>
    <col min="17" max="16384" width="9" style="7"/>
  </cols>
  <sheetData>
    <row r="1" spans="1:16" ht="15" customHeight="1">
      <c r="K1" s="10" t="s">
        <v>8</v>
      </c>
    </row>
    <row r="3" spans="1:16" ht="21" customHeight="1"/>
    <row r="5" spans="1:16" ht="18.75" customHeight="1" thickBot="1">
      <c r="A5" s="11" t="s">
        <v>13</v>
      </c>
      <c r="K5" s="12" t="s">
        <v>4</v>
      </c>
    </row>
    <row r="6" spans="1:16" s="13" customFormat="1" ht="18" customHeight="1" thickTop="1">
      <c r="A6" s="27" t="s">
        <v>3</v>
      </c>
      <c r="B6" s="27" t="s">
        <v>2</v>
      </c>
      <c r="C6" s="25" t="s">
        <v>5</v>
      </c>
      <c r="D6" s="25"/>
      <c r="E6" s="25"/>
      <c r="F6" s="25" t="s">
        <v>6</v>
      </c>
      <c r="G6" s="25"/>
      <c r="H6" s="25"/>
      <c r="I6" s="25" t="s">
        <v>9</v>
      </c>
      <c r="J6" s="25"/>
      <c r="K6" s="26"/>
      <c r="L6" s="7"/>
      <c r="M6" s="7"/>
      <c r="N6" s="7"/>
      <c r="O6" s="7"/>
      <c r="P6" s="7"/>
    </row>
    <row r="7" spans="1:16" s="13" customFormat="1" ht="18" customHeight="1">
      <c r="A7" s="28"/>
      <c r="B7" s="28"/>
      <c r="C7" s="14" t="s">
        <v>7</v>
      </c>
      <c r="D7" s="14" t="s">
        <v>0</v>
      </c>
      <c r="E7" s="15" t="s">
        <v>1</v>
      </c>
      <c r="F7" s="14" t="s">
        <v>7</v>
      </c>
      <c r="G7" s="14" t="s">
        <v>0</v>
      </c>
      <c r="H7" s="15" t="s">
        <v>1</v>
      </c>
      <c r="I7" s="14" t="s">
        <v>7</v>
      </c>
      <c r="J7" s="14" t="s">
        <v>0</v>
      </c>
      <c r="K7" s="16" t="s">
        <v>1</v>
      </c>
      <c r="L7" s="7"/>
      <c r="M7" s="7"/>
      <c r="N7" s="7"/>
      <c r="O7" s="7"/>
      <c r="P7" s="7"/>
    </row>
    <row r="8" spans="1:16" s="13" customFormat="1" ht="7.5" customHeight="1">
      <c r="A8" s="3"/>
      <c r="J8" s="17"/>
      <c r="L8" s="7"/>
      <c r="M8" s="7"/>
      <c r="N8" s="7"/>
      <c r="O8" s="7"/>
      <c r="P8" s="7"/>
    </row>
    <row r="9" spans="1:16" s="8" customFormat="1" ht="22.5" customHeight="1">
      <c r="A9" s="3" t="s">
        <v>14</v>
      </c>
      <c r="B9" s="5">
        <v>19344</v>
      </c>
      <c r="C9" s="5">
        <v>11476</v>
      </c>
      <c r="D9" s="5">
        <v>633</v>
      </c>
      <c r="E9" s="6" t="s">
        <v>10</v>
      </c>
      <c r="F9" s="5">
        <v>843</v>
      </c>
      <c r="G9" s="5">
        <v>45</v>
      </c>
      <c r="H9" s="6" t="s">
        <v>10</v>
      </c>
      <c r="I9" s="5">
        <v>3763</v>
      </c>
      <c r="J9" s="5">
        <v>255</v>
      </c>
      <c r="K9" s="5">
        <v>2329</v>
      </c>
      <c r="L9" s="7"/>
      <c r="M9" s="7"/>
      <c r="N9" s="7"/>
      <c r="O9" s="7"/>
      <c r="P9" s="7"/>
    </row>
    <row r="10" spans="1:16" s="8" customFormat="1" ht="22.5" customHeight="1">
      <c r="A10" s="3">
        <v>24</v>
      </c>
      <c r="B10" s="5">
        <v>19106</v>
      </c>
      <c r="C10" s="5">
        <v>10427</v>
      </c>
      <c r="D10" s="5">
        <v>586</v>
      </c>
      <c r="E10" s="6" t="s">
        <v>11</v>
      </c>
      <c r="F10" s="5">
        <v>1296</v>
      </c>
      <c r="G10" s="5">
        <v>200</v>
      </c>
      <c r="H10" s="6" t="s">
        <v>11</v>
      </c>
      <c r="I10" s="5">
        <v>3495</v>
      </c>
      <c r="J10" s="5">
        <v>291</v>
      </c>
      <c r="K10" s="5">
        <v>2811</v>
      </c>
      <c r="L10" s="7"/>
      <c r="M10" s="7"/>
      <c r="N10" s="7"/>
      <c r="O10" s="7"/>
      <c r="P10" s="7"/>
    </row>
    <row r="11" spans="1:16" s="8" customFormat="1" ht="22.5" customHeight="1">
      <c r="A11" s="3">
        <v>25</v>
      </c>
      <c r="B11" s="5">
        <v>17045</v>
      </c>
      <c r="C11" s="5">
        <v>9555</v>
      </c>
      <c r="D11" s="5">
        <v>372</v>
      </c>
      <c r="E11" s="6" t="s">
        <v>11</v>
      </c>
      <c r="F11" s="5">
        <v>635</v>
      </c>
      <c r="G11" s="5">
        <v>114</v>
      </c>
      <c r="H11" s="6" t="s">
        <v>11</v>
      </c>
      <c r="I11" s="5">
        <v>3127</v>
      </c>
      <c r="J11" s="5">
        <v>177</v>
      </c>
      <c r="K11" s="5">
        <v>3065</v>
      </c>
      <c r="L11" s="7"/>
      <c r="M11" s="7"/>
      <c r="N11" s="7"/>
      <c r="O11" s="7"/>
      <c r="P11" s="7"/>
    </row>
    <row r="12" spans="1:16" s="2" customFormat="1" ht="22.5" customHeight="1">
      <c r="A12" s="3">
        <v>26</v>
      </c>
      <c r="B12" s="5">
        <v>19875</v>
      </c>
      <c r="C12" s="5">
        <v>12130</v>
      </c>
      <c r="D12" s="5">
        <v>545</v>
      </c>
      <c r="E12" s="6">
        <v>230</v>
      </c>
      <c r="F12" s="5">
        <v>299</v>
      </c>
      <c r="G12" s="5">
        <v>57</v>
      </c>
      <c r="H12" s="6">
        <v>2</v>
      </c>
      <c r="I12" s="5">
        <v>3606</v>
      </c>
      <c r="J12" s="5">
        <v>192</v>
      </c>
      <c r="K12" s="5">
        <v>2814</v>
      </c>
      <c r="L12" s="1"/>
      <c r="M12" s="1"/>
      <c r="N12" s="1"/>
      <c r="O12" s="1"/>
      <c r="P12" s="1"/>
    </row>
    <row r="13" spans="1:16" s="2" customFormat="1" ht="22.5" customHeight="1">
      <c r="A13" s="4">
        <v>27</v>
      </c>
      <c r="B13" s="24">
        <f>SUM(C13:K13)</f>
        <v>19876</v>
      </c>
      <c r="C13" s="24">
        <f>11185+337+898+170</f>
        <v>12590</v>
      </c>
      <c r="D13" s="24">
        <f>515+60+1</f>
        <v>576</v>
      </c>
      <c r="E13" s="24">
        <f>234+1</f>
        <v>235</v>
      </c>
      <c r="F13" s="24">
        <v>627</v>
      </c>
      <c r="G13" s="24">
        <v>112</v>
      </c>
      <c r="H13" s="24">
        <v>1</v>
      </c>
      <c r="I13" s="24">
        <f>825+337+1289+1024</f>
        <v>3475</v>
      </c>
      <c r="J13" s="24">
        <f>27+305</f>
        <v>332</v>
      </c>
      <c r="K13" s="24">
        <f>1377+2+31+175+343</f>
        <v>1928</v>
      </c>
      <c r="L13" s="1"/>
      <c r="M13" s="1"/>
      <c r="N13" s="1"/>
      <c r="O13" s="1"/>
      <c r="P13" s="1"/>
    </row>
    <row r="14" spans="1:16" s="8" customFormat="1" ht="7.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7"/>
      <c r="M14" s="7"/>
      <c r="N14" s="7"/>
      <c r="O14" s="7"/>
      <c r="P14" s="7"/>
    </row>
    <row r="15" spans="1:16" s="8" customFormat="1" ht="15" customHeight="1">
      <c r="A15" s="20" t="s">
        <v>15</v>
      </c>
      <c r="J15" s="21"/>
      <c r="K15" s="22" t="s">
        <v>12</v>
      </c>
      <c r="L15" s="7"/>
      <c r="M15" s="7"/>
      <c r="N15" s="7"/>
      <c r="O15" s="7"/>
      <c r="P15" s="7"/>
    </row>
    <row r="16" spans="1:16" s="8" customFormat="1" ht="18.75" customHeight="1">
      <c r="A16" s="13"/>
      <c r="J16" s="21"/>
      <c r="K16" s="23"/>
    </row>
  </sheetData>
  <mergeCells count="5">
    <mergeCell ref="I6:K6"/>
    <mergeCell ref="A6:A7"/>
    <mergeCell ref="B6:B7"/>
    <mergeCell ref="C6:E6"/>
    <mergeCell ref="F6:H6"/>
  </mergeCells>
  <phoneticPr fontId="10"/>
  <printOptions gridLinesSet="0"/>
  <pageMargins left="0.59055118110236227" right="0.59055118110236227" top="0.39370078740157483" bottom="0.78740157480314965" header="0.51181102362204722" footer="0.51181102362204722"/>
  <headerFooter alignWithMargins="0"/>
</worksheet>
</file>