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25" windowWidth="14700" windowHeight="9240" tabRatio="778"/>
  </bookViews>
  <sheets>
    <sheet name="表１５２ (1)" sheetId="43" r:id="rId1"/>
    <sheet name="表１５２ （２）（３）" sheetId="10" r:id="rId2"/>
  </sheets>
  <definedNames>
    <definedName name="_xlnm.Print_Area" localSheetId="1">'表１５２ （２）（３）'!$A$1:$K$37</definedName>
  </definedNames>
  <calcPr calcId="145621"/>
</workbook>
</file>

<file path=xl/calcChain.xml><?xml version="1.0" encoding="utf-8"?>
<calcChain xmlns="http://schemas.openxmlformats.org/spreadsheetml/2006/main">
  <c r="E10" i="43" l="1"/>
  <c r="K29" i="10"/>
  <c r="J29" i="10"/>
  <c r="I29" i="10"/>
  <c r="H29" i="10"/>
  <c r="G29" i="10"/>
  <c r="F29" i="10"/>
  <c r="C29" i="10"/>
  <c r="B29" i="10"/>
  <c r="K19" i="10"/>
  <c r="J19" i="10"/>
  <c r="I19" i="10"/>
  <c r="H19" i="10"/>
  <c r="G19" i="10"/>
  <c r="F19" i="10"/>
  <c r="E19" i="10"/>
  <c r="D19" i="10"/>
  <c r="C19" i="10"/>
  <c r="B19" i="10"/>
  <c r="K5" i="10"/>
  <c r="J5" i="10"/>
  <c r="I5" i="10"/>
  <c r="H5" i="10"/>
  <c r="G5" i="10"/>
  <c r="F5" i="10"/>
  <c r="E5" i="10"/>
  <c r="D5" i="10"/>
  <c r="C5" i="10"/>
  <c r="B5" i="10"/>
  <c r="F16" i="43"/>
  <c r="F15" i="43"/>
  <c r="F14" i="43"/>
  <c r="F13" i="43"/>
  <c r="F12" i="43"/>
  <c r="I10" i="43"/>
  <c r="H10" i="43"/>
  <c r="G10" i="43"/>
  <c r="F11" i="43"/>
  <c r="E16" i="43"/>
  <c r="E15" i="43"/>
  <c r="E14" i="43"/>
  <c r="E13" i="43"/>
  <c r="E12" i="43"/>
  <c r="E11" i="43"/>
  <c r="J10" i="43"/>
  <c r="D10" i="43"/>
  <c r="C10" i="43"/>
  <c r="B10" i="43"/>
  <c r="F10" i="43"/>
</calcChain>
</file>

<file path=xl/sharedStrings.xml><?xml version="1.0" encoding="utf-8"?>
<sst xmlns="http://schemas.openxmlformats.org/spreadsheetml/2006/main" count="139" uniqueCount="64">
  <si>
    <t>利用日数</t>
  </si>
  <si>
    <t>利用件数</t>
  </si>
  <si>
    <t>9:00～12:00</t>
  </si>
  <si>
    <t xml:space="preserve">13:00～16:30 </t>
  </si>
  <si>
    <t>17:30～21:30</t>
  </si>
  <si>
    <t>大ホール</t>
  </si>
  <si>
    <t>中ホール</t>
  </si>
  <si>
    <t>大会議室</t>
  </si>
  <si>
    <t>会議室(1～6)</t>
  </si>
  <si>
    <t>展示室(A･B･C)</t>
  </si>
  <si>
    <t>その他</t>
  </si>
  <si>
    <t>講習会</t>
  </si>
  <si>
    <t>講演会</t>
  </si>
  <si>
    <t>文化祭</t>
  </si>
  <si>
    <t>音楽会</t>
  </si>
  <si>
    <t>映画会</t>
  </si>
  <si>
    <t>歌舞伎</t>
  </si>
  <si>
    <t>オペラ</t>
  </si>
  <si>
    <t>日</t>
    <rPh sb="0" eb="1">
      <t>ニチ</t>
    </rPh>
    <phoneticPr fontId="10"/>
  </si>
  <si>
    <t>人</t>
    <rPh sb="0" eb="1">
      <t>ニン</t>
    </rPh>
    <phoneticPr fontId="10"/>
  </si>
  <si>
    <t>件</t>
    <rPh sb="0" eb="1">
      <t>ケン</t>
    </rPh>
    <phoneticPr fontId="10"/>
  </si>
  <si>
    <t>（1）利用状況</t>
    <rPh sb="3" eb="5">
      <t>リヨウ</t>
    </rPh>
    <rPh sb="5" eb="7">
      <t>ジョウキョウ</t>
    </rPh>
    <phoneticPr fontId="10"/>
  </si>
  <si>
    <t>回</t>
    <rPh sb="0" eb="1">
      <t>カイ</t>
    </rPh>
    <phoneticPr fontId="10"/>
  </si>
  <si>
    <t>リハーサル室</t>
    <rPh sb="5" eb="6">
      <t>シツ</t>
    </rPh>
    <phoneticPr fontId="10"/>
  </si>
  <si>
    <t>（2）内容別利用状況</t>
    <rPh sb="3" eb="5">
      <t>ナイヨウ</t>
    </rPh>
    <rPh sb="5" eb="6">
      <t>ベツ</t>
    </rPh>
    <rPh sb="6" eb="8">
      <t>リヨウ</t>
    </rPh>
    <rPh sb="8" eb="10">
      <t>ジョウキョウ</t>
    </rPh>
    <phoneticPr fontId="10"/>
  </si>
  <si>
    <t>（3）目的別利用状況</t>
    <rPh sb="3" eb="5">
      <t>モクテキ</t>
    </rPh>
    <rPh sb="5" eb="6">
      <t>ベツ</t>
    </rPh>
    <rPh sb="6" eb="8">
      <t>リヨウ</t>
    </rPh>
    <rPh sb="8" eb="10">
      <t>ジョウキョウ</t>
    </rPh>
    <phoneticPr fontId="10"/>
  </si>
  <si>
    <t>総数</t>
    <rPh sb="0" eb="2">
      <t>ソウスウ</t>
    </rPh>
    <phoneticPr fontId="10"/>
  </si>
  <si>
    <t>総　数</t>
    <rPh sb="0" eb="1">
      <t>フサ</t>
    </rPh>
    <rPh sb="2" eb="3">
      <t>カズ</t>
    </rPh>
    <phoneticPr fontId="10"/>
  </si>
  <si>
    <t>資料　文化振興課</t>
    <rPh sb="3" eb="5">
      <t>ブンカ</t>
    </rPh>
    <rPh sb="5" eb="7">
      <t>シンコウ</t>
    </rPh>
    <rPh sb="7" eb="8">
      <t>カ</t>
    </rPh>
    <phoneticPr fontId="10"/>
  </si>
  <si>
    <t>利　用　状　況</t>
    <phoneticPr fontId="10"/>
  </si>
  <si>
    <t>利用人員</t>
    <phoneticPr fontId="10"/>
  </si>
  <si>
    <t>利 用 率</t>
    <phoneticPr fontId="10"/>
  </si>
  <si>
    <t>％</t>
    <phoneticPr fontId="10"/>
  </si>
  <si>
    <t>公　共</t>
    <phoneticPr fontId="10"/>
  </si>
  <si>
    <t>教　育</t>
    <phoneticPr fontId="10"/>
  </si>
  <si>
    <t>文　化</t>
    <phoneticPr fontId="10"/>
  </si>
  <si>
    <t>体　育</t>
    <phoneticPr fontId="10"/>
  </si>
  <si>
    <t>産　業</t>
    <phoneticPr fontId="10"/>
  </si>
  <si>
    <t>労　働</t>
    <phoneticPr fontId="10"/>
  </si>
  <si>
    <t>政　治</t>
    <phoneticPr fontId="10"/>
  </si>
  <si>
    <t>宗　教</t>
    <phoneticPr fontId="10"/>
  </si>
  <si>
    <t>興　行</t>
    <phoneticPr fontId="10"/>
  </si>
  <si>
    <t>大ホール</t>
    <phoneticPr fontId="10"/>
  </si>
  <si>
    <t>時間別利用状況</t>
    <phoneticPr fontId="10"/>
  </si>
  <si>
    <t>区　　　分</t>
    <rPh sb="0" eb="1">
      <t>ク</t>
    </rPh>
    <rPh sb="4" eb="5">
      <t>ブン</t>
    </rPh>
    <phoneticPr fontId="10"/>
  </si>
  <si>
    <t>教育及び文化</t>
    <rPh sb="0" eb="3">
      <t>キョウイクオヨ</t>
    </rPh>
    <rPh sb="4" eb="6">
      <t>ブンカ</t>
    </rPh>
    <phoneticPr fontId="10"/>
  </si>
  <si>
    <t>注　利用率＝利用日数÷貸出可能日数×100</t>
    <rPh sb="0" eb="1">
      <t>チュウ</t>
    </rPh>
    <rPh sb="2" eb="4">
      <t>リヨウ</t>
    </rPh>
    <rPh sb="4" eb="5">
      <t>リツ</t>
    </rPh>
    <rPh sb="6" eb="8">
      <t>リヨウ</t>
    </rPh>
    <rPh sb="8" eb="10">
      <t>ニッスウ</t>
    </rPh>
    <rPh sb="11" eb="13">
      <t>カシダシ</t>
    </rPh>
    <rPh sb="13" eb="15">
      <t>カノウ</t>
    </rPh>
    <rPh sb="15" eb="17">
      <t>ニッスウ</t>
    </rPh>
    <phoneticPr fontId="10"/>
  </si>
  <si>
    <t>貸出可能
日数</t>
    <rPh sb="0" eb="2">
      <t>カシダシ</t>
    </rPh>
    <rPh sb="2" eb="4">
      <t>カノウ</t>
    </rPh>
    <phoneticPr fontId="10"/>
  </si>
  <si>
    <t>単位：件</t>
    <rPh sb="3" eb="4">
      <t>ケン</t>
    </rPh>
    <phoneticPr fontId="11"/>
  </si>
  <si>
    <t>大  会
集  会</t>
    <phoneticPr fontId="10"/>
  </si>
  <si>
    <t>総  会
式  典</t>
    <phoneticPr fontId="10"/>
  </si>
  <si>
    <t>演  劇　</t>
    <phoneticPr fontId="10"/>
  </si>
  <si>
    <t>日  舞</t>
    <phoneticPr fontId="10"/>
  </si>
  <si>
    <t>洋  舞</t>
    <phoneticPr fontId="10"/>
  </si>
  <si>
    <t>古  典
芸  能</t>
    <phoneticPr fontId="10"/>
  </si>
  <si>
    <t>ﾌｧｯｼｮﾝｼｮｰ</t>
    <phoneticPr fontId="10"/>
  </si>
  <si>
    <t>絵  画
彫  刻</t>
    <phoneticPr fontId="10"/>
  </si>
  <si>
    <t>書  道
写  真</t>
    <phoneticPr fontId="10"/>
  </si>
  <si>
    <t>水  石
盆  栽</t>
    <phoneticPr fontId="10"/>
  </si>
  <si>
    <t>茶  道
華  道</t>
    <phoneticPr fontId="10"/>
  </si>
  <si>
    <t>商  品</t>
    <phoneticPr fontId="10"/>
  </si>
  <si>
    <t>152　静岡市民文化会館利用状況（平成27年度）</t>
    <rPh sb="17" eb="19">
      <t>ヘイセイ</t>
    </rPh>
    <rPh sb="21" eb="23">
      <t>ネンド</t>
    </rPh>
    <phoneticPr fontId="10"/>
  </si>
  <si>
    <t>-</t>
  </si>
  <si>
    <t>-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</si>
</sst>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8" formatCode="#,##0;\-#,##0;&quot;-&quot;"/>
    <numFmt numFmtId="209" formatCode="0.0%"/>
    <numFmt numFmtId="218" formatCode="#,##0;[Red]#,##0"/>
  </numFmts>
  <fonts count="16">
    <font>
      <sz val="11"/>
      <name val="明朝"/>
      <family val="3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4">
    <xf numFmtId="0" fontId="0" fillId="0" borderId="0"/>
    <xf numFmtId="178" fontId="1" fillId="0" borderId="0" applyFill="0" applyBorder="0" applyAlignment="0"/>
    <xf numFmtId="0" fontId="2" fillId="0" borderId="0">
      <alignment horizontal="left"/>
    </xf>
    <xf numFmtId="0" fontId="3" fillId="0" borderId="1" applyNumberFormat="0" applyAlignment="0" applyProtection="0">
      <alignment horizontal="left" vertical="center"/>
    </xf>
    <xf numFmtId="0" fontId="3" fillId="0" borderId="2">
      <alignment horizontal="left" vertical="center"/>
    </xf>
    <xf numFmtId="0" fontId="4" fillId="0" borderId="0"/>
    <xf numFmtId="4" fontId="2" fillId="0" borderId="0">
      <alignment horizontal="right"/>
    </xf>
    <xf numFmtId="4" fontId="5" fillId="0" borderId="0">
      <alignment horizontal="right"/>
    </xf>
    <xf numFmtId="0" fontId="6" fillId="0" borderId="0">
      <alignment horizontal="left"/>
    </xf>
    <xf numFmtId="0" fontId="7" fillId="0" borderId="0">
      <alignment horizontal="center"/>
    </xf>
    <xf numFmtId="38" fontId="8" fillId="0" borderId="0" applyFont="0" applyFill="0" applyBorder="0" applyAlignment="0" applyProtection="0"/>
    <xf numFmtId="2" fontId="8" fillId="0" borderId="0"/>
    <xf numFmtId="0" fontId="9" fillId="0" borderId="0"/>
    <xf numFmtId="0" fontId="9" fillId="0" borderId="0"/>
  </cellStyleXfs>
  <cellXfs count="73">
    <xf numFmtId="0" fontId="0" fillId="0" borderId="0" xfId="0"/>
    <xf numFmtId="38" fontId="12" fillId="0" borderId="0" xfId="10" applyFont="1" applyBorder="1" applyAlignment="1">
      <alignment horizontal="right" vertical="center"/>
    </xf>
    <xf numFmtId="38" fontId="9" fillId="0" borderId="0" xfId="10" applyFont="1" applyBorder="1" applyAlignment="1">
      <alignment vertical="top"/>
    </xf>
    <xf numFmtId="38" fontId="13" fillId="0" borderId="0" xfId="10" applyFont="1" applyBorder="1" applyAlignment="1">
      <alignment horizontal="center" vertical="center"/>
    </xf>
    <xf numFmtId="38" fontId="13" fillId="0" borderId="0" xfId="10" applyFont="1" applyBorder="1" applyAlignment="1">
      <alignment horizontal="right" vertical="center"/>
    </xf>
    <xf numFmtId="38" fontId="13" fillId="0" borderId="0" xfId="10" applyFont="1" applyBorder="1" applyAlignment="1">
      <alignment horizontal="distributed" vertical="center" wrapText="1" justifyLastLine="1"/>
    </xf>
    <xf numFmtId="38" fontId="13" fillId="0" borderId="0" xfId="10" applyFont="1" applyBorder="1" applyAlignment="1">
      <alignment horizontal="distributed" vertical="center"/>
    </xf>
    <xf numFmtId="38" fontId="13" fillId="0" borderId="0" xfId="10" quotePrefix="1" applyFont="1" applyBorder="1" applyAlignment="1">
      <alignment horizontal="distributed" vertical="center"/>
    </xf>
    <xf numFmtId="38" fontId="13" fillId="0" borderId="3" xfId="10" applyFont="1" applyBorder="1" applyAlignment="1">
      <alignment horizontal="center" vertical="center"/>
    </xf>
    <xf numFmtId="38" fontId="13" fillId="0" borderId="0" xfId="10" quotePrefix="1" applyFont="1" applyBorder="1" applyAlignment="1">
      <alignment horizontal="center" vertical="center"/>
    </xf>
    <xf numFmtId="0" fontId="13" fillId="0" borderId="0" xfId="12" applyFont="1" applyFill="1" applyAlignment="1">
      <alignment horizontal="left" vertical="center"/>
    </xf>
    <xf numFmtId="38" fontId="12" fillId="0" borderId="0" xfId="10" applyFont="1" applyBorder="1" applyAlignment="1">
      <alignment horizontal="distributed" vertical="center"/>
    </xf>
    <xf numFmtId="38" fontId="13" fillId="0" borderId="0" xfId="10" applyFont="1" applyBorder="1" applyAlignment="1">
      <alignment horizontal="left" vertical="center"/>
    </xf>
    <xf numFmtId="38" fontId="13" fillId="0" borderId="0" xfId="10" applyFont="1" applyFill="1" applyBorder="1" applyAlignment="1">
      <alignment horizontal="center" vertical="center"/>
    </xf>
    <xf numFmtId="38" fontId="13" fillId="0" borderId="4" xfId="10" applyFont="1" applyFill="1" applyBorder="1" applyAlignment="1">
      <alignment horizontal="center" vertical="center" wrapText="1" justifyLastLine="1"/>
    </xf>
    <xf numFmtId="38" fontId="13" fillId="0" borderId="5" xfId="10" applyFont="1" applyFill="1" applyBorder="1" applyAlignment="1">
      <alignment horizontal="center" vertical="center" wrapText="1" justifyLastLine="1"/>
    </xf>
    <xf numFmtId="38" fontId="13" fillId="0" borderId="6" xfId="10" applyFont="1" applyFill="1" applyBorder="1" applyAlignment="1">
      <alignment horizontal="center" vertical="center" wrapText="1" justifyLastLine="1"/>
    </xf>
    <xf numFmtId="38" fontId="13" fillId="0" borderId="6" xfId="10" quotePrefix="1" applyFont="1" applyFill="1" applyBorder="1" applyAlignment="1">
      <alignment horizontal="center" vertical="center" wrapText="1" justifyLastLine="1"/>
    </xf>
    <xf numFmtId="38" fontId="13" fillId="0" borderId="7" xfId="10" applyFont="1" applyFill="1" applyBorder="1" applyAlignment="1">
      <alignment horizontal="right" vertical="center"/>
    </xf>
    <xf numFmtId="38" fontId="13" fillId="0" borderId="3" xfId="10" applyFont="1" applyFill="1" applyBorder="1" applyAlignment="1">
      <alignment horizontal="right" vertical="center"/>
    </xf>
    <xf numFmtId="40" fontId="13" fillId="0" borderId="3" xfId="10" applyNumberFormat="1" applyFont="1" applyFill="1" applyBorder="1" applyAlignment="1">
      <alignment horizontal="right" vertical="center"/>
    </xf>
    <xf numFmtId="38" fontId="13" fillId="0" borderId="0" xfId="10" applyFont="1" applyFill="1" applyBorder="1" applyAlignment="1">
      <alignment horizontal="right" vertical="center"/>
    </xf>
    <xf numFmtId="40" fontId="13" fillId="0" borderId="0" xfId="10" applyNumberFormat="1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13" applyFont="1" applyFill="1" applyAlignment="1">
      <alignment horizontal="right" vertical="center"/>
    </xf>
    <xf numFmtId="38" fontId="13" fillId="0" borderId="4" xfId="10" applyFont="1" applyFill="1" applyBorder="1" applyAlignment="1">
      <alignment horizontal="center" vertical="center" justifyLastLine="1"/>
    </xf>
    <xf numFmtId="38" fontId="13" fillId="0" borderId="4" xfId="10" quotePrefix="1" applyFont="1" applyFill="1" applyBorder="1" applyAlignment="1">
      <alignment horizontal="center" vertical="center" justifyLastLine="1"/>
    </xf>
    <xf numFmtId="38" fontId="13" fillId="0" borderId="5" xfId="10" applyFont="1" applyFill="1" applyBorder="1" applyAlignment="1">
      <alignment horizontal="center" vertical="center" justifyLastLine="1"/>
    </xf>
    <xf numFmtId="38" fontId="13" fillId="0" borderId="8" xfId="10" applyFont="1" applyFill="1" applyBorder="1" applyAlignment="1">
      <alignment horizontal="center" vertical="center" justifyLastLine="1"/>
    </xf>
    <xf numFmtId="38" fontId="13" fillId="0" borderId="0" xfId="10" applyFont="1" applyFill="1" applyBorder="1" applyAlignment="1">
      <alignment horizontal="center" vertical="center" justifyLastLine="1"/>
    </xf>
    <xf numFmtId="38" fontId="13" fillId="0" borderId="0" xfId="10" quotePrefix="1" applyFont="1" applyFill="1" applyBorder="1" applyAlignment="1">
      <alignment horizontal="center" vertical="center" justifyLastLine="1"/>
    </xf>
    <xf numFmtId="0" fontId="13" fillId="0" borderId="0" xfId="0" applyFont="1" applyFill="1" applyBorder="1" applyAlignment="1">
      <alignment horizontal="right"/>
    </xf>
    <xf numFmtId="38" fontId="13" fillId="0" borderId="4" xfId="10" quotePrefix="1" applyFont="1" applyFill="1" applyBorder="1" applyAlignment="1">
      <alignment horizontal="center" vertical="center" wrapText="1" justifyLastLine="1"/>
    </xf>
    <xf numFmtId="38" fontId="13" fillId="0" borderId="8" xfId="10" applyFont="1" applyFill="1" applyBorder="1" applyAlignment="1">
      <alignment horizontal="distributed" vertical="center" wrapText="1" justifyLastLine="1"/>
    </xf>
    <xf numFmtId="38" fontId="13" fillId="0" borderId="0" xfId="10" applyFont="1" applyFill="1" applyBorder="1" applyAlignment="1">
      <alignment horizontal="distributed" vertical="center" wrapText="1" justifyLastLine="1"/>
    </xf>
    <xf numFmtId="38" fontId="13" fillId="0" borderId="0" xfId="10" quotePrefix="1" applyFont="1" applyFill="1" applyBorder="1" applyAlignment="1">
      <alignment horizontal="distributed" vertical="center" wrapText="1" justifyLastLine="1"/>
    </xf>
    <xf numFmtId="38" fontId="13" fillId="0" borderId="3" xfId="10" applyFont="1" applyFill="1" applyBorder="1" applyAlignment="1">
      <alignment horizontal="center" vertical="center"/>
    </xf>
    <xf numFmtId="38" fontId="13" fillId="0" borderId="7" xfId="10" applyFont="1" applyFill="1" applyBorder="1" applyAlignment="1">
      <alignment horizontal="center" vertical="center"/>
    </xf>
    <xf numFmtId="38" fontId="13" fillId="0" borderId="9" xfId="10" applyFont="1" applyFill="1" applyBorder="1" applyAlignment="1">
      <alignment horizontal="right" vertical="center"/>
    </xf>
    <xf numFmtId="38" fontId="13" fillId="0" borderId="8" xfId="10" quotePrefix="1" applyFont="1" applyFill="1" applyBorder="1" applyAlignment="1">
      <alignment horizontal="right" vertical="center" wrapText="1" justifyLastLine="1"/>
    </xf>
    <xf numFmtId="38" fontId="13" fillId="0" borderId="0" xfId="10" applyFont="1" applyFill="1" applyBorder="1" applyAlignment="1">
      <alignment horizontal="right" vertical="center" wrapText="1" justifyLastLine="1"/>
    </xf>
    <xf numFmtId="38" fontId="13" fillId="0" borderId="0" xfId="10" quotePrefix="1" applyFont="1" applyFill="1" applyBorder="1" applyAlignment="1">
      <alignment horizontal="right" vertical="center" wrapText="1" justifyLastLine="1"/>
    </xf>
    <xf numFmtId="38" fontId="15" fillId="0" borderId="0" xfId="10" quotePrefix="1" applyFont="1" applyBorder="1" applyAlignment="1">
      <alignment horizontal="left" vertical="top"/>
    </xf>
    <xf numFmtId="38" fontId="13" fillId="0" borderId="10" xfId="10" applyFont="1" applyFill="1" applyBorder="1" applyAlignment="1">
      <alignment horizontal="center" vertical="center" wrapText="1" justifyLastLine="1"/>
    </xf>
    <xf numFmtId="38" fontId="9" fillId="0" borderId="0" xfId="10" applyFont="1" applyFill="1" applyBorder="1" applyAlignment="1">
      <alignment vertical="top"/>
    </xf>
    <xf numFmtId="38" fontId="13" fillId="0" borderId="11" xfId="10" applyFont="1" applyFill="1" applyBorder="1" applyAlignment="1">
      <alignment horizontal="center" vertical="center" wrapText="1" justifyLastLine="1"/>
    </xf>
    <xf numFmtId="38" fontId="13" fillId="0" borderId="12" xfId="10" applyFont="1" applyFill="1" applyBorder="1" applyAlignment="1">
      <alignment vertical="center" wrapText="1" justifyLastLine="1"/>
    </xf>
    <xf numFmtId="38" fontId="12" fillId="0" borderId="0" xfId="10" applyFont="1" applyFill="1" applyBorder="1" applyAlignment="1">
      <alignment horizontal="right" vertical="center"/>
    </xf>
    <xf numFmtId="38" fontId="13" fillId="0" borderId="13" xfId="10" applyFont="1" applyFill="1" applyBorder="1" applyAlignment="1">
      <alignment vertical="center" wrapText="1" justifyLastLine="1"/>
    </xf>
    <xf numFmtId="38" fontId="12" fillId="0" borderId="13" xfId="10" applyFont="1" applyFill="1" applyBorder="1" applyAlignment="1">
      <alignment horizontal="distributed" vertical="center"/>
    </xf>
    <xf numFmtId="38" fontId="13" fillId="0" borderId="0" xfId="10" applyFont="1" applyFill="1" applyBorder="1" applyAlignment="1">
      <alignment vertical="center"/>
    </xf>
    <xf numFmtId="38" fontId="12" fillId="0" borderId="0" xfId="10" applyFont="1" applyFill="1" applyBorder="1" applyAlignment="1">
      <alignment vertical="center"/>
    </xf>
    <xf numFmtId="38" fontId="12" fillId="0" borderId="0" xfId="10" applyFont="1" applyFill="1" applyBorder="1" applyAlignment="1">
      <alignment horizontal="center" vertical="center"/>
    </xf>
    <xf numFmtId="38" fontId="14" fillId="0" borderId="14" xfId="10" applyFont="1" applyFill="1" applyBorder="1" applyAlignment="1">
      <alignment horizontal="right" vertical="center" wrapText="1" justifyLastLine="1"/>
    </xf>
    <xf numFmtId="38" fontId="14" fillId="0" borderId="15" xfId="10" applyFont="1" applyFill="1" applyBorder="1" applyAlignment="1">
      <alignment horizontal="right" vertical="center" wrapText="1" justifyLastLine="1"/>
    </xf>
    <xf numFmtId="38" fontId="13" fillId="0" borderId="13" xfId="10" applyFont="1" applyFill="1" applyBorder="1" applyAlignment="1">
      <alignment horizontal="distributed" vertical="center"/>
    </xf>
    <xf numFmtId="38" fontId="13" fillId="0" borderId="13" xfId="10" quotePrefix="1" applyFont="1" applyFill="1" applyBorder="1" applyAlignment="1">
      <alignment horizontal="distributed" vertical="center"/>
    </xf>
    <xf numFmtId="38" fontId="13" fillId="0" borderId="12" xfId="10" applyFont="1" applyFill="1" applyBorder="1" applyAlignment="1">
      <alignment horizontal="distributed" vertical="center" wrapText="1" justifyLastLine="1"/>
    </xf>
    <xf numFmtId="218" fontId="12" fillId="0" borderId="8" xfId="10" applyNumberFormat="1" applyFont="1" applyFill="1" applyBorder="1" applyAlignment="1">
      <alignment horizontal="right" vertical="center"/>
    </xf>
    <xf numFmtId="218" fontId="12" fillId="0" borderId="0" xfId="10" applyNumberFormat="1" applyFont="1" applyFill="1" applyBorder="1" applyAlignment="1">
      <alignment horizontal="right" vertical="center"/>
    </xf>
    <xf numFmtId="209" fontId="12" fillId="0" borderId="0" xfId="10" applyNumberFormat="1" applyFont="1" applyFill="1" applyBorder="1" applyAlignment="1">
      <alignment horizontal="right" vertical="center"/>
    </xf>
    <xf numFmtId="218" fontId="13" fillId="0" borderId="8" xfId="10" applyNumberFormat="1" applyFont="1" applyFill="1" applyBorder="1" applyAlignment="1">
      <alignment horizontal="right" vertical="center"/>
    </xf>
    <xf numFmtId="218" fontId="13" fillId="0" borderId="0" xfId="10" applyNumberFormat="1" applyFont="1" applyFill="1" applyBorder="1" applyAlignment="1">
      <alignment horizontal="right" vertical="center"/>
    </xf>
    <xf numFmtId="209" fontId="13" fillId="0" borderId="0" xfId="10" applyNumberFormat="1" applyFont="1" applyFill="1" applyBorder="1" applyAlignment="1">
      <alignment horizontal="right" vertical="center"/>
    </xf>
    <xf numFmtId="218" fontId="13" fillId="0" borderId="8" xfId="10" applyNumberFormat="1" applyFont="1" applyFill="1" applyBorder="1" applyAlignment="1">
      <alignment vertical="center"/>
    </xf>
    <xf numFmtId="38" fontId="13" fillId="0" borderId="16" xfId="10" applyFont="1" applyBorder="1" applyAlignment="1">
      <alignment horizontal="center" vertical="center" wrapText="1" justifyLastLine="1"/>
    </xf>
    <xf numFmtId="38" fontId="13" fillId="0" borderId="3" xfId="10" applyFont="1" applyBorder="1" applyAlignment="1">
      <alignment horizontal="center" vertical="center" wrapText="1" justifyLastLine="1"/>
    </xf>
    <xf numFmtId="38" fontId="13" fillId="0" borderId="4" xfId="10" applyFont="1" applyFill="1" applyBorder="1" applyAlignment="1">
      <alignment horizontal="center" vertical="center" wrapText="1" justifyLastLine="1"/>
    </xf>
    <xf numFmtId="38" fontId="13" fillId="0" borderId="5" xfId="10" quotePrefix="1" applyFont="1" applyFill="1" applyBorder="1" applyAlignment="1">
      <alignment horizontal="center" vertical="center" wrapText="1" justifyLastLine="1"/>
    </xf>
    <xf numFmtId="38" fontId="13" fillId="0" borderId="17" xfId="10" quotePrefix="1" applyFont="1" applyFill="1" applyBorder="1" applyAlignment="1">
      <alignment horizontal="center" vertical="center" wrapText="1" justifyLastLine="1"/>
    </xf>
    <xf numFmtId="38" fontId="13" fillId="0" borderId="5" xfId="10" applyFont="1" applyFill="1" applyBorder="1" applyAlignment="1">
      <alignment horizontal="center" vertical="center" wrapText="1" justifyLastLine="1"/>
    </xf>
    <xf numFmtId="38" fontId="13" fillId="0" borderId="18" xfId="10" applyFont="1" applyFill="1" applyBorder="1" applyAlignment="1">
      <alignment horizontal="center" vertical="center" wrapText="1" justifyLastLine="1"/>
    </xf>
    <xf numFmtId="38" fontId="13" fillId="0" borderId="10" xfId="10" applyFont="1" applyFill="1" applyBorder="1" applyAlignment="1">
      <alignment horizontal="center" vertical="center" wrapText="1" justifyLastLine="1"/>
    </xf>
  </cellXfs>
  <cellStyles count="14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桁区切り" xfId="10" builtinId="6"/>
    <cellStyle name="小数下2桁" xfId="11"/>
    <cellStyle name="標準" xfId="0" builtinId="0"/>
    <cellStyle name="標準_14労働及び社会福祉" xfId="12"/>
    <cellStyle name="標準_清水中央図書館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/>
  </sheetViews>
  <sheetFormatPr defaultRowHeight="15" customHeight="1"/>
  <cols>
    <col min="1" max="1" width="13.25" style="3" customWidth="1"/>
    <col min="2" max="10" width="8.75" style="13" customWidth="1"/>
    <col min="11" max="11" width="8.75" style="3" customWidth="1"/>
    <col min="12" max="16384" width="9" style="3"/>
  </cols>
  <sheetData>
    <row r="1" spans="1:10" ht="15" customHeight="1">
      <c r="A1" s="10" t="s">
        <v>45</v>
      </c>
    </row>
    <row r="3" spans="1:10" ht="21" customHeight="1"/>
    <row r="5" spans="1:10" ht="18.75" customHeight="1">
      <c r="A5" s="42" t="s">
        <v>61</v>
      </c>
    </row>
    <row r="6" spans="1:10" ht="15" customHeight="1" thickBot="1">
      <c r="A6" s="2" t="s">
        <v>21</v>
      </c>
    </row>
    <row r="7" spans="1:10" s="5" customFormat="1" ht="15" customHeight="1" thickTop="1">
      <c r="A7" s="65" t="s">
        <v>44</v>
      </c>
      <c r="B7" s="67" t="s">
        <v>29</v>
      </c>
      <c r="C7" s="67"/>
      <c r="D7" s="67"/>
      <c r="E7" s="67"/>
      <c r="F7" s="70" t="s">
        <v>43</v>
      </c>
      <c r="G7" s="71"/>
      <c r="H7" s="71"/>
      <c r="I7" s="72"/>
      <c r="J7" s="68" t="s">
        <v>30</v>
      </c>
    </row>
    <row r="8" spans="1:10" s="5" customFormat="1" ht="27.75" customHeight="1">
      <c r="A8" s="66"/>
      <c r="B8" s="16" t="s">
        <v>47</v>
      </c>
      <c r="C8" s="16" t="s">
        <v>0</v>
      </c>
      <c r="D8" s="16" t="s">
        <v>1</v>
      </c>
      <c r="E8" s="16" t="s">
        <v>31</v>
      </c>
      <c r="F8" s="16" t="s">
        <v>27</v>
      </c>
      <c r="G8" s="17" t="s">
        <v>2</v>
      </c>
      <c r="H8" s="16" t="s">
        <v>3</v>
      </c>
      <c r="I8" s="17" t="s">
        <v>4</v>
      </c>
      <c r="J8" s="69"/>
    </row>
    <row r="9" spans="1:10" s="5" customFormat="1" ht="12.75" customHeight="1">
      <c r="B9" s="54" t="s">
        <v>18</v>
      </c>
      <c r="C9" s="53" t="s">
        <v>18</v>
      </c>
      <c r="D9" s="53" t="s">
        <v>20</v>
      </c>
      <c r="E9" s="53" t="s">
        <v>32</v>
      </c>
      <c r="F9" s="53" t="s">
        <v>22</v>
      </c>
      <c r="G9" s="53" t="s">
        <v>22</v>
      </c>
      <c r="H9" s="53" t="s">
        <v>22</v>
      </c>
      <c r="I9" s="53" t="s">
        <v>22</v>
      </c>
      <c r="J9" s="53" t="s">
        <v>19</v>
      </c>
    </row>
    <row r="10" spans="1:10" s="4" customFormat="1" ht="15" customHeight="1">
      <c r="A10" s="11" t="s">
        <v>26</v>
      </c>
      <c r="B10" s="58">
        <f>SUM(B11:B16)</f>
        <v>4004</v>
      </c>
      <c r="C10" s="59">
        <f>SUM(C11:C16)</f>
        <v>2626</v>
      </c>
      <c r="D10" s="59">
        <f>SUM(D11:D16)</f>
        <v>1489</v>
      </c>
      <c r="E10" s="60">
        <f>ROUND(C10/B10,4)</f>
        <v>0.65580000000000005</v>
      </c>
      <c r="F10" s="59">
        <f>SUM(F11:F16)</f>
        <v>7370</v>
      </c>
      <c r="G10" s="59">
        <f>SUM(G11:G16)</f>
        <v>2464</v>
      </c>
      <c r="H10" s="59">
        <f>SUM(H11:H16)</f>
        <v>2798</v>
      </c>
      <c r="I10" s="59">
        <f>SUM(I11:I16)</f>
        <v>2108</v>
      </c>
      <c r="J10" s="59">
        <f>SUM(J11:J16)</f>
        <v>514444</v>
      </c>
    </row>
    <row r="11" spans="1:10" s="4" customFormat="1" ht="15" customHeight="1">
      <c r="A11" s="6" t="s">
        <v>42</v>
      </c>
      <c r="B11" s="61">
        <v>308</v>
      </c>
      <c r="C11" s="62">
        <v>240</v>
      </c>
      <c r="D11" s="62">
        <v>129</v>
      </c>
      <c r="E11" s="63">
        <f t="shared" ref="E11:E16" si="0">ROUND(C11/B11,4)</f>
        <v>0.7792</v>
      </c>
      <c r="F11" s="62">
        <f t="shared" ref="F11:F16" si="1">SUM(G11:I11)</f>
        <v>787</v>
      </c>
      <c r="G11" s="62">
        <v>261</v>
      </c>
      <c r="H11" s="62">
        <v>275</v>
      </c>
      <c r="I11" s="62">
        <v>251</v>
      </c>
      <c r="J11" s="62">
        <v>259764</v>
      </c>
    </row>
    <row r="12" spans="1:10" s="4" customFormat="1" ht="15" customHeight="1">
      <c r="A12" s="6" t="s">
        <v>6</v>
      </c>
      <c r="B12" s="61">
        <v>308</v>
      </c>
      <c r="C12" s="62">
        <v>219</v>
      </c>
      <c r="D12" s="62">
        <v>170</v>
      </c>
      <c r="E12" s="63">
        <f t="shared" si="0"/>
        <v>0.71099999999999997</v>
      </c>
      <c r="F12" s="62">
        <f t="shared" si="1"/>
        <v>710</v>
      </c>
      <c r="G12" s="62">
        <v>243</v>
      </c>
      <c r="H12" s="62">
        <v>256</v>
      </c>
      <c r="I12" s="62">
        <v>211</v>
      </c>
      <c r="J12" s="62">
        <v>122951</v>
      </c>
    </row>
    <row r="13" spans="1:10" s="4" customFormat="1" ht="15" customHeight="1">
      <c r="A13" s="7" t="s">
        <v>7</v>
      </c>
      <c r="B13" s="61">
        <v>308</v>
      </c>
      <c r="C13" s="62">
        <v>204</v>
      </c>
      <c r="D13" s="62">
        <v>161</v>
      </c>
      <c r="E13" s="63">
        <f t="shared" si="0"/>
        <v>0.6623</v>
      </c>
      <c r="F13" s="62">
        <f t="shared" si="1"/>
        <v>581</v>
      </c>
      <c r="G13" s="62">
        <v>190</v>
      </c>
      <c r="H13" s="62">
        <v>227</v>
      </c>
      <c r="I13" s="62">
        <v>164</v>
      </c>
      <c r="J13" s="62">
        <v>25598</v>
      </c>
    </row>
    <row r="14" spans="1:10" s="4" customFormat="1" ht="15" customHeight="1">
      <c r="A14" s="7" t="s">
        <v>8</v>
      </c>
      <c r="B14" s="61">
        <v>1848</v>
      </c>
      <c r="C14" s="62">
        <v>1153</v>
      </c>
      <c r="D14" s="62">
        <v>716</v>
      </c>
      <c r="E14" s="63">
        <f t="shared" si="0"/>
        <v>0.62390000000000001</v>
      </c>
      <c r="F14" s="62">
        <f t="shared" si="1"/>
        <v>2859</v>
      </c>
      <c r="G14" s="62">
        <v>962</v>
      </c>
      <c r="H14" s="62">
        <v>1171</v>
      </c>
      <c r="I14" s="62">
        <v>726</v>
      </c>
      <c r="J14" s="62">
        <v>27387</v>
      </c>
    </row>
    <row r="15" spans="1:10" s="4" customFormat="1" ht="15" customHeight="1">
      <c r="A15" s="6" t="s">
        <v>9</v>
      </c>
      <c r="B15" s="64">
        <v>924</v>
      </c>
      <c r="C15" s="62">
        <v>538</v>
      </c>
      <c r="D15" s="62">
        <v>118</v>
      </c>
      <c r="E15" s="63">
        <f t="shared" si="0"/>
        <v>0.58230000000000004</v>
      </c>
      <c r="F15" s="62">
        <f t="shared" si="1"/>
        <v>1680</v>
      </c>
      <c r="G15" s="62">
        <v>573</v>
      </c>
      <c r="H15" s="62">
        <v>600</v>
      </c>
      <c r="I15" s="62">
        <v>507</v>
      </c>
      <c r="J15" s="62">
        <v>71883</v>
      </c>
    </row>
    <row r="16" spans="1:10" s="1" customFormat="1" ht="15" customHeight="1">
      <c r="A16" s="6" t="s">
        <v>23</v>
      </c>
      <c r="B16" s="61">
        <v>308</v>
      </c>
      <c r="C16" s="62">
        <v>272</v>
      </c>
      <c r="D16" s="62">
        <v>195</v>
      </c>
      <c r="E16" s="63">
        <f t="shared" si="0"/>
        <v>0.8831</v>
      </c>
      <c r="F16" s="62">
        <f t="shared" si="1"/>
        <v>753</v>
      </c>
      <c r="G16" s="62">
        <v>235</v>
      </c>
      <c r="H16" s="62">
        <v>269</v>
      </c>
      <c r="I16" s="62">
        <v>249</v>
      </c>
      <c r="J16" s="62">
        <v>6861</v>
      </c>
    </row>
    <row r="17" spans="1:10" s="4" customFormat="1" ht="4.5" customHeight="1">
      <c r="A17" s="8"/>
      <c r="B17" s="18"/>
      <c r="C17" s="19"/>
      <c r="D17" s="19"/>
      <c r="E17" s="20"/>
      <c r="F17" s="20"/>
      <c r="G17" s="19"/>
      <c r="H17" s="19"/>
      <c r="I17" s="19"/>
      <c r="J17" s="19"/>
    </row>
    <row r="18" spans="1:10" s="4" customFormat="1" ht="15" customHeight="1">
      <c r="A18" s="12" t="s">
        <v>46</v>
      </c>
      <c r="B18" s="21"/>
      <c r="C18" s="21"/>
      <c r="D18" s="21"/>
      <c r="E18" s="22"/>
      <c r="F18" s="22"/>
      <c r="G18" s="21"/>
      <c r="H18" s="21"/>
      <c r="I18" s="21"/>
      <c r="J18" s="23" t="s">
        <v>28</v>
      </c>
    </row>
    <row r="19" spans="1:10" ht="18" customHeight="1">
      <c r="A19" s="9"/>
    </row>
  </sheetData>
  <mergeCells count="4">
    <mergeCell ref="A7:A8"/>
    <mergeCell ref="B7:E7"/>
    <mergeCell ref="J7:J8"/>
    <mergeCell ref="F7:I7"/>
  </mergeCells>
  <phoneticPr fontId="10"/>
  <printOptions gridLinesSet="0"/>
  <pageMargins left="0.59055118110236227" right="0.59055118110236227" top="0.39370078740157483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zoomScaleNormal="100" zoomScaleSheetLayoutView="100" workbookViewId="0"/>
  </sheetViews>
  <sheetFormatPr defaultRowHeight="15" customHeight="1"/>
  <cols>
    <col min="1" max="1" width="13.25" style="13" customWidth="1"/>
    <col min="2" max="11" width="7.75" style="13" customWidth="1"/>
    <col min="12" max="16384" width="9" style="13"/>
  </cols>
  <sheetData>
    <row r="2" spans="1:12" ht="18.75" customHeight="1" thickBot="1">
      <c r="A2" s="44" t="s">
        <v>24</v>
      </c>
      <c r="K2" s="24" t="s">
        <v>48</v>
      </c>
    </row>
    <row r="3" spans="1:12" s="29" customFormat="1" ht="18.75" customHeight="1" thickTop="1">
      <c r="A3" s="45" t="s">
        <v>44</v>
      </c>
      <c r="B3" s="25" t="s">
        <v>33</v>
      </c>
      <c r="C3" s="25" t="s">
        <v>34</v>
      </c>
      <c r="D3" s="25" t="s">
        <v>35</v>
      </c>
      <c r="E3" s="25" t="s">
        <v>36</v>
      </c>
      <c r="F3" s="25" t="s">
        <v>37</v>
      </c>
      <c r="G3" s="25" t="s">
        <v>38</v>
      </c>
      <c r="H3" s="25" t="s">
        <v>39</v>
      </c>
      <c r="I3" s="25" t="s">
        <v>40</v>
      </c>
      <c r="J3" s="26" t="s">
        <v>41</v>
      </c>
      <c r="K3" s="27" t="s">
        <v>10</v>
      </c>
    </row>
    <row r="4" spans="1:12" s="29" customFormat="1" ht="4.5" customHeight="1">
      <c r="A4" s="46"/>
      <c r="B4" s="28"/>
      <c r="J4" s="30"/>
    </row>
    <row r="5" spans="1:12" s="21" customFormat="1" ht="14.25" customHeight="1">
      <c r="A5" s="49" t="s">
        <v>26</v>
      </c>
      <c r="B5" s="59">
        <f>SUM(B6:B11)</f>
        <v>115</v>
      </c>
      <c r="C5" s="59">
        <f t="shared" ref="C5:J5" si="0">SUM(C6:C11)</f>
        <v>196</v>
      </c>
      <c r="D5" s="59">
        <f t="shared" si="0"/>
        <v>483</v>
      </c>
      <c r="E5" s="59">
        <f t="shared" si="0"/>
        <v>204</v>
      </c>
      <c r="F5" s="59">
        <f t="shared" si="0"/>
        <v>158</v>
      </c>
      <c r="G5" s="59">
        <f t="shared" si="0"/>
        <v>46</v>
      </c>
      <c r="H5" s="59">
        <f t="shared" si="0"/>
        <v>11</v>
      </c>
      <c r="I5" s="59">
        <f t="shared" si="0"/>
        <v>47</v>
      </c>
      <c r="J5" s="59">
        <f t="shared" si="0"/>
        <v>91</v>
      </c>
      <c r="K5" s="59">
        <f>SUM(K6:K11)</f>
        <v>138</v>
      </c>
    </row>
    <row r="6" spans="1:12" s="21" customFormat="1" ht="14.25" customHeight="1">
      <c r="A6" s="55" t="s">
        <v>5</v>
      </c>
      <c r="B6" s="62">
        <v>11</v>
      </c>
      <c r="C6" s="62">
        <v>36</v>
      </c>
      <c r="D6" s="62">
        <v>18</v>
      </c>
      <c r="E6" s="62">
        <v>2</v>
      </c>
      <c r="F6" s="62">
        <v>12</v>
      </c>
      <c r="G6" s="62">
        <v>1</v>
      </c>
      <c r="H6" s="62" t="s">
        <v>63</v>
      </c>
      <c r="I6" s="62">
        <v>2</v>
      </c>
      <c r="J6" s="62">
        <v>44</v>
      </c>
      <c r="K6" s="62">
        <v>3</v>
      </c>
    </row>
    <row r="7" spans="1:12" s="21" customFormat="1" ht="14.25" customHeight="1">
      <c r="A7" s="55" t="s">
        <v>6</v>
      </c>
      <c r="B7" s="62">
        <v>23</v>
      </c>
      <c r="C7" s="62">
        <v>49</v>
      </c>
      <c r="D7" s="62">
        <v>39</v>
      </c>
      <c r="E7" s="62">
        <v>8</v>
      </c>
      <c r="F7" s="62">
        <v>19</v>
      </c>
      <c r="G7" s="62">
        <v>1</v>
      </c>
      <c r="H7" s="62">
        <v>3</v>
      </c>
      <c r="I7" s="62">
        <v>1</v>
      </c>
      <c r="J7" s="62">
        <v>17</v>
      </c>
      <c r="K7" s="62">
        <v>10</v>
      </c>
    </row>
    <row r="8" spans="1:12" s="21" customFormat="1" ht="14.25" customHeight="1">
      <c r="A8" s="56" t="s">
        <v>7</v>
      </c>
      <c r="B8" s="62">
        <v>18</v>
      </c>
      <c r="C8" s="62">
        <v>22</v>
      </c>
      <c r="D8" s="62">
        <v>43</v>
      </c>
      <c r="E8" s="62">
        <v>28</v>
      </c>
      <c r="F8" s="62">
        <v>14</v>
      </c>
      <c r="G8" s="62">
        <v>6</v>
      </c>
      <c r="H8" s="62">
        <v>2</v>
      </c>
      <c r="I8" s="62">
        <v>15</v>
      </c>
      <c r="J8" s="62" t="s">
        <v>62</v>
      </c>
      <c r="K8" s="62">
        <v>13</v>
      </c>
    </row>
    <row r="9" spans="1:12" s="21" customFormat="1" ht="14.25" customHeight="1">
      <c r="A9" s="56" t="s">
        <v>8</v>
      </c>
      <c r="B9" s="62">
        <v>44</v>
      </c>
      <c r="C9" s="62">
        <v>59</v>
      </c>
      <c r="D9" s="62">
        <v>256</v>
      </c>
      <c r="E9" s="62">
        <v>60</v>
      </c>
      <c r="F9" s="62">
        <v>103</v>
      </c>
      <c r="G9" s="62">
        <v>32</v>
      </c>
      <c r="H9" s="62">
        <v>3</v>
      </c>
      <c r="I9" s="62">
        <v>29</v>
      </c>
      <c r="J9" s="62">
        <v>26</v>
      </c>
      <c r="K9" s="62">
        <v>104</v>
      </c>
    </row>
    <row r="10" spans="1:12" s="21" customFormat="1" ht="14.25" customHeight="1">
      <c r="A10" s="55" t="s">
        <v>9</v>
      </c>
      <c r="B10" s="62">
        <v>16</v>
      </c>
      <c r="C10" s="62">
        <v>12</v>
      </c>
      <c r="D10" s="62">
        <v>56</v>
      </c>
      <c r="E10" s="62">
        <v>17</v>
      </c>
      <c r="F10" s="62">
        <v>6</v>
      </c>
      <c r="G10" s="62">
        <v>6</v>
      </c>
      <c r="H10" s="62" t="s">
        <v>62</v>
      </c>
      <c r="I10" s="62" t="s">
        <v>62</v>
      </c>
      <c r="J10" s="62">
        <v>1</v>
      </c>
      <c r="K10" s="62">
        <v>4</v>
      </c>
    </row>
    <row r="11" spans="1:12" s="47" customFormat="1" ht="14.25" customHeight="1">
      <c r="A11" s="55" t="s">
        <v>23</v>
      </c>
      <c r="B11" s="62">
        <v>3</v>
      </c>
      <c r="C11" s="62">
        <v>18</v>
      </c>
      <c r="D11" s="62">
        <v>71</v>
      </c>
      <c r="E11" s="62">
        <v>89</v>
      </c>
      <c r="F11" s="62">
        <v>4</v>
      </c>
      <c r="G11" s="62" t="s">
        <v>62</v>
      </c>
      <c r="H11" s="62">
        <v>3</v>
      </c>
      <c r="I11" s="62" t="s">
        <v>62</v>
      </c>
      <c r="J11" s="62">
        <v>3</v>
      </c>
      <c r="K11" s="62">
        <v>4</v>
      </c>
      <c r="L11" s="21"/>
    </row>
    <row r="12" spans="1:12" s="21" customFormat="1" ht="4.5" customHeight="1">
      <c r="A12" s="36"/>
      <c r="B12" s="18"/>
      <c r="C12" s="19"/>
      <c r="D12" s="19"/>
      <c r="E12" s="19"/>
      <c r="F12" s="19"/>
      <c r="G12" s="19"/>
      <c r="H12" s="19"/>
      <c r="I12" s="19"/>
      <c r="J12" s="19"/>
      <c r="K12" s="19"/>
    </row>
    <row r="13" spans="1:12" s="21" customFormat="1" ht="15" customHeight="1">
      <c r="A13" s="13"/>
      <c r="K13" s="23" t="s">
        <v>28</v>
      </c>
    </row>
    <row r="14" spans="1:12" s="21" customFormat="1" ht="15" customHeight="1">
      <c r="A14" s="13"/>
      <c r="K14" s="23"/>
    </row>
    <row r="15" spans="1:12" s="21" customFormat="1" ht="15" customHeight="1">
      <c r="A15" s="13"/>
      <c r="K15" s="31"/>
    </row>
    <row r="16" spans="1:12" ht="18.75" customHeight="1" thickBot="1">
      <c r="A16" s="44" t="s">
        <v>25</v>
      </c>
      <c r="K16" s="24" t="s">
        <v>48</v>
      </c>
    </row>
    <row r="17" spans="1:11" s="34" customFormat="1" ht="27" customHeight="1" thickTop="1">
      <c r="A17" s="43" t="s">
        <v>44</v>
      </c>
      <c r="B17" s="14" t="s">
        <v>49</v>
      </c>
      <c r="C17" s="14" t="s">
        <v>50</v>
      </c>
      <c r="D17" s="14" t="s">
        <v>11</v>
      </c>
      <c r="E17" s="14" t="s">
        <v>12</v>
      </c>
      <c r="F17" s="14" t="s">
        <v>13</v>
      </c>
      <c r="G17" s="32" t="s">
        <v>14</v>
      </c>
      <c r="H17" s="14" t="s">
        <v>15</v>
      </c>
      <c r="I17" s="14" t="s">
        <v>51</v>
      </c>
      <c r="J17" s="14" t="s">
        <v>16</v>
      </c>
      <c r="K17" s="15" t="s">
        <v>52</v>
      </c>
    </row>
    <row r="18" spans="1:11" s="34" customFormat="1" ht="4.5" customHeight="1">
      <c r="A18" s="48"/>
      <c r="B18" s="33"/>
      <c r="G18" s="35"/>
    </row>
    <row r="19" spans="1:11" s="21" customFormat="1" ht="14.25" customHeight="1">
      <c r="A19" s="49" t="s">
        <v>26</v>
      </c>
      <c r="B19" s="59">
        <f>SUM(B20:B25)</f>
        <v>353</v>
      </c>
      <c r="C19" s="59">
        <f t="shared" ref="C19:K19" si="1">SUM(C20:C25)</f>
        <v>74</v>
      </c>
      <c r="D19" s="59">
        <f t="shared" si="1"/>
        <v>200</v>
      </c>
      <c r="E19" s="59">
        <f t="shared" si="1"/>
        <v>66</v>
      </c>
      <c r="F19" s="59">
        <f t="shared" si="1"/>
        <v>45</v>
      </c>
      <c r="G19" s="59">
        <f t="shared" si="1"/>
        <v>198</v>
      </c>
      <c r="H19" s="59">
        <f t="shared" si="1"/>
        <v>11</v>
      </c>
      <c r="I19" s="59">
        <f t="shared" si="1"/>
        <v>94</v>
      </c>
      <c r="J19" s="59">
        <f t="shared" si="1"/>
        <v>1</v>
      </c>
      <c r="K19" s="59">
        <f t="shared" si="1"/>
        <v>34</v>
      </c>
    </row>
    <row r="20" spans="1:11" s="21" customFormat="1" ht="14.25" customHeight="1">
      <c r="A20" s="55" t="s">
        <v>5</v>
      </c>
      <c r="B20" s="62">
        <v>12</v>
      </c>
      <c r="C20" s="62">
        <v>9</v>
      </c>
      <c r="D20" s="62">
        <v>7</v>
      </c>
      <c r="E20" s="62">
        <v>4</v>
      </c>
      <c r="F20" s="62">
        <v>5</v>
      </c>
      <c r="G20" s="62">
        <v>67</v>
      </c>
      <c r="H20" s="62" t="s">
        <v>62</v>
      </c>
      <c r="I20" s="62">
        <v>13</v>
      </c>
      <c r="J20" s="62" t="s">
        <v>62</v>
      </c>
      <c r="K20" s="62">
        <v>0</v>
      </c>
    </row>
    <row r="21" spans="1:11" s="21" customFormat="1" ht="14.25" customHeight="1">
      <c r="A21" s="55" t="s">
        <v>6</v>
      </c>
      <c r="B21" s="62">
        <v>16</v>
      </c>
      <c r="C21" s="62">
        <v>12</v>
      </c>
      <c r="D21" s="62">
        <v>9</v>
      </c>
      <c r="E21" s="62">
        <v>18</v>
      </c>
      <c r="F21" s="62">
        <v>18</v>
      </c>
      <c r="G21" s="62">
        <v>44</v>
      </c>
      <c r="H21" s="62">
        <v>5</v>
      </c>
      <c r="I21" s="62">
        <v>28</v>
      </c>
      <c r="J21" s="62" t="s">
        <v>62</v>
      </c>
      <c r="K21" s="62">
        <v>5</v>
      </c>
    </row>
    <row r="22" spans="1:11" s="21" customFormat="1" ht="14.25" customHeight="1">
      <c r="A22" s="56" t="s">
        <v>7</v>
      </c>
      <c r="B22" s="62">
        <v>27</v>
      </c>
      <c r="C22" s="62">
        <v>15</v>
      </c>
      <c r="D22" s="62">
        <v>25</v>
      </c>
      <c r="E22" s="62">
        <v>20</v>
      </c>
      <c r="F22" s="62">
        <v>6</v>
      </c>
      <c r="G22" s="62">
        <v>17</v>
      </c>
      <c r="H22" s="62">
        <v>1</v>
      </c>
      <c r="I22" s="62">
        <v>8</v>
      </c>
      <c r="J22" s="62" t="s">
        <v>62</v>
      </c>
      <c r="K22" s="62">
        <v>8</v>
      </c>
    </row>
    <row r="23" spans="1:11" s="21" customFormat="1" ht="14.25" customHeight="1">
      <c r="A23" s="56" t="s">
        <v>8</v>
      </c>
      <c r="B23" s="62">
        <v>282</v>
      </c>
      <c r="C23" s="62">
        <v>30</v>
      </c>
      <c r="D23" s="62">
        <v>132</v>
      </c>
      <c r="E23" s="62">
        <v>23</v>
      </c>
      <c r="F23" s="62">
        <v>4</v>
      </c>
      <c r="G23" s="62">
        <v>28</v>
      </c>
      <c r="H23" s="62">
        <v>4</v>
      </c>
      <c r="I23" s="62">
        <v>20</v>
      </c>
      <c r="J23" s="62">
        <v>1</v>
      </c>
      <c r="K23" s="62">
        <v>4</v>
      </c>
    </row>
    <row r="24" spans="1:11" s="50" customFormat="1" ht="14.25" customHeight="1">
      <c r="A24" s="55" t="s">
        <v>9</v>
      </c>
      <c r="B24" s="62">
        <v>5</v>
      </c>
      <c r="C24" s="62">
        <v>5</v>
      </c>
      <c r="D24" s="62">
        <v>9</v>
      </c>
      <c r="E24" s="62">
        <v>1</v>
      </c>
      <c r="F24" s="62">
        <v>5</v>
      </c>
      <c r="G24" s="62">
        <v>11</v>
      </c>
      <c r="H24" s="62">
        <v>1</v>
      </c>
      <c r="I24" s="62">
        <v>17</v>
      </c>
      <c r="J24" s="62" t="s">
        <v>62</v>
      </c>
      <c r="K24" s="62">
        <v>1</v>
      </c>
    </row>
    <row r="25" spans="1:11" s="51" customFormat="1" ht="14.25" customHeight="1">
      <c r="A25" s="55" t="s">
        <v>23</v>
      </c>
      <c r="B25" s="62">
        <v>11</v>
      </c>
      <c r="C25" s="62">
        <v>3</v>
      </c>
      <c r="D25" s="62">
        <v>18</v>
      </c>
      <c r="E25" s="62" t="s">
        <v>62</v>
      </c>
      <c r="F25" s="62">
        <v>7</v>
      </c>
      <c r="G25" s="62">
        <v>31</v>
      </c>
      <c r="H25" s="62" t="s">
        <v>62</v>
      </c>
      <c r="I25" s="62">
        <v>8</v>
      </c>
      <c r="J25" s="62" t="s">
        <v>62</v>
      </c>
      <c r="K25" s="62">
        <v>16</v>
      </c>
    </row>
    <row r="26" spans="1:11" ht="4.5" customHeight="1" thickBot="1">
      <c r="A26" s="36"/>
      <c r="B26" s="38"/>
      <c r="C26" s="19"/>
      <c r="D26" s="19"/>
      <c r="E26" s="19"/>
      <c r="F26" s="19"/>
      <c r="G26" s="19"/>
      <c r="H26" s="19"/>
      <c r="I26" s="19"/>
      <c r="J26" s="19"/>
      <c r="K26" s="19"/>
    </row>
    <row r="27" spans="1:11" ht="27" customHeight="1" thickTop="1">
      <c r="A27" s="43" t="s">
        <v>44</v>
      </c>
      <c r="B27" s="32" t="s">
        <v>53</v>
      </c>
      <c r="C27" s="14" t="s">
        <v>54</v>
      </c>
      <c r="D27" s="14" t="s">
        <v>17</v>
      </c>
      <c r="E27" s="14" t="s">
        <v>55</v>
      </c>
      <c r="F27" s="32" t="s">
        <v>56</v>
      </c>
      <c r="G27" s="14" t="s">
        <v>57</v>
      </c>
      <c r="H27" s="14" t="s">
        <v>58</v>
      </c>
      <c r="I27" s="14" t="s">
        <v>59</v>
      </c>
      <c r="J27" s="14" t="s">
        <v>60</v>
      </c>
      <c r="K27" s="15" t="s">
        <v>10</v>
      </c>
    </row>
    <row r="28" spans="1:11" ht="4.5" customHeight="1">
      <c r="A28" s="57"/>
      <c r="B28" s="39"/>
      <c r="C28" s="40"/>
      <c r="D28" s="40"/>
      <c r="E28" s="40"/>
      <c r="F28" s="41"/>
      <c r="G28" s="40"/>
      <c r="H28" s="40"/>
      <c r="I28" s="40"/>
      <c r="J28" s="40"/>
      <c r="K28" s="40"/>
    </row>
    <row r="29" spans="1:11" ht="14.25" customHeight="1">
      <c r="A29" s="49" t="s">
        <v>26</v>
      </c>
      <c r="B29" s="59">
        <f>SUM(B30:B35)</f>
        <v>159</v>
      </c>
      <c r="C29" s="59">
        <f t="shared" ref="C29:K29" si="2">SUM(C30:C35)</f>
        <v>10</v>
      </c>
      <c r="D29" s="59" t="s">
        <v>62</v>
      </c>
      <c r="E29" s="59" t="s">
        <v>62</v>
      </c>
      <c r="F29" s="59">
        <f t="shared" si="2"/>
        <v>14</v>
      </c>
      <c r="G29" s="59">
        <f t="shared" si="2"/>
        <v>79</v>
      </c>
      <c r="H29" s="59">
        <f t="shared" si="2"/>
        <v>1</v>
      </c>
      <c r="I29" s="59">
        <f t="shared" si="2"/>
        <v>15</v>
      </c>
      <c r="J29" s="59">
        <f t="shared" si="2"/>
        <v>34</v>
      </c>
      <c r="K29" s="59">
        <f t="shared" si="2"/>
        <v>101</v>
      </c>
    </row>
    <row r="30" spans="1:11" ht="14.25" customHeight="1">
      <c r="A30" s="55" t="s">
        <v>5</v>
      </c>
      <c r="B30" s="62">
        <v>5</v>
      </c>
      <c r="C30" s="62">
        <v>2</v>
      </c>
      <c r="D30" s="62" t="s">
        <v>62</v>
      </c>
      <c r="E30" s="62" t="s">
        <v>62</v>
      </c>
      <c r="F30" s="62" t="s">
        <v>62</v>
      </c>
      <c r="G30" s="62">
        <v>1</v>
      </c>
      <c r="H30" s="62" t="s">
        <v>62</v>
      </c>
      <c r="I30" s="62" t="s">
        <v>62</v>
      </c>
      <c r="J30" s="62" t="s">
        <v>62</v>
      </c>
      <c r="K30" s="62">
        <v>4</v>
      </c>
    </row>
    <row r="31" spans="1:11" ht="14.25" customHeight="1">
      <c r="A31" s="55" t="s">
        <v>6</v>
      </c>
      <c r="B31" s="62">
        <v>8</v>
      </c>
      <c r="C31" s="62">
        <v>2</v>
      </c>
      <c r="D31" s="62" t="s">
        <v>62</v>
      </c>
      <c r="E31" s="62" t="s">
        <v>62</v>
      </c>
      <c r="F31" s="62" t="s">
        <v>62</v>
      </c>
      <c r="G31" s="62" t="s">
        <v>62</v>
      </c>
      <c r="H31" s="62" t="s">
        <v>62</v>
      </c>
      <c r="I31" s="62" t="s">
        <v>62</v>
      </c>
      <c r="J31" s="62" t="s">
        <v>62</v>
      </c>
      <c r="K31" s="62">
        <v>5</v>
      </c>
    </row>
    <row r="32" spans="1:11" ht="14.25" customHeight="1">
      <c r="A32" s="56" t="s">
        <v>7</v>
      </c>
      <c r="B32" s="62">
        <v>16</v>
      </c>
      <c r="C32" s="62">
        <v>2</v>
      </c>
      <c r="D32" s="62" t="s">
        <v>62</v>
      </c>
      <c r="E32" s="62" t="s">
        <v>62</v>
      </c>
      <c r="F32" s="62">
        <v>2</v>
      </c>
      <c r="G32" s="62">
        <v>6</v>
      </c>
      <c r="H32" s="62" t="s">
        <v>62</v>
      </c>
      <c r="I32" s="62">
        <v>1</v>
      </c>
      <c r="J32" s="62" t="s">
        <v>62</v>
      </c>
      <c r="K32" s="62">
        <v>7</v>
      </c>
    </row>
    <row r="33" spans="1:12" ht="14.25" customHeight="1">
      <c r="A33" s="56" t="s">
        <v>8</v>
      </c>
      <c r="B33" s="62">
        <v>12</v>
      </c>
      <c r="C33" s="62">
        <v>3</v>
      </c>
      <c r="D33" s="62" t="s">
        <v>62</v>
      </c>
      <c r="E33" s="62" t="s">
        <v>62</v>
      </c>
      <c r="F33" s="62">
        <v>3</v>
      </c>
      <c r="G33" s="62">
        <v>58</v>
      </c>
      <c r="H33" s="62" t="s">
        <v>62</v>
      </c>
      <c r="I33" s="62">
        <v>13</v>
      </c>
      <c r="J33" s="62">
        <v>32</v>
      </c>
      <c r="K33" s="62">
        <v>67</v>
      </c>
    </row>
    <row r="34" spans="1:12" ht="14.25" customHeight="1">
      <c r="A34" s="55" t="s">
        <v>9</v>
      </c>
      <c r="B34" s="62">
        <v>22</v>
      </c>
      <c r="C34" s="62" t="s">
        <v>62</v>
      </c>
      <c r="D34" s="62" t="s">
        <v>62</v>
      </c>
      <c r="E34" s="62" t="s">
        <v>62</v>
      </c>
      <c r="F34" s="62">
        <v>9</v>
      </c>
      <c r="G34" s="62">
        <v>14</v>
      </c>
      <c r="H34" s="62">
        <v>1</v>
      </c>
      <c r="I34" s="62">
        <v>1</v>
      </c>
      <c r="J34" s="62">
        <v>2</v>
      </c>
      <c r="K34" s="62">
        <v>14</v>
      </c>
    </row>
    <row r="35" spans="1:12" s="52" customFormat="1" ht="14.25" customHeight="1">
      <c r="A35" s="55" t="s">
        <v>23</v>
      </c>
      <c r="B35" s="62">
        <v>96</v>
      </c>
      <c r="C35" s="62">
        <v>1</v>
      </c>
      <c r="D35" s="62" t="s">
        <v>62</v>
      </c>
      <c r="E35" s="62" t="s">
        <v>62</v>
      </c>
      <c r="F35" s="62" t="s">
        <v>62</v>
      </c>
      <c r="G35" s="62" t="s">
        <v>62</v>
      </c>
      <c r="H35" s="62" t="s">
        <v>62</v>
      </c>
      <c r="I35" s="62" t="s">
        <v>62</v>
      </c>
      <c r="J35" s="62" t="s">
        <v>62</v>
      </c>
      <c r="K35" s="62">
        <v>4</v>
      </c>
      <c r="L35" s="13"/>
    </row>
    <row r="36" spans="1:12" ht="4.5" customHeight="1">
      <c r="A36" s="36"/>
      <c r="B36" s="37"/>
      <c r="C36" s="36"/>
      <c r="D36" s="36"/>
      <c r="E36" s="36"/>
      <c r="F36" s="36"/>
      <c r="G36" s="36"/>
      <c r="H36" s="36"/>
      <c r="I36" s="36"/>
      <c r="J36" s="36"/>
      <c r="K36" s="36"/>
    </row>
    <row r="37" spans="1:12" ht="15" customHeight="1">
      <c r="K37" s="23" t="s">
        <v>28</v>
      </c>
    </row>
  </sheetData>
  <phoneticPr fontId="10"/>
  <printOptions gridLinesSet="0"/>
  <pageMargins left="0.59055118110236227" right="0.59055118110236227" top="0.39370078740157483" bottom="0.78740157480314965" header="0.51181102362204722" footer="0.51181102362204722"/>
  <headerFooter alignWithMargins="0"/>
</worksheet>
</file>