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4940" windowHeight="9675" activeTab="1"/>
  </bookViews>
  <sheets>
    <sheet name="表１８７" sheetId="5" r:id="rId1"/>
    <sheet name="表１８７（つづき）" sheetId="6" r:id="rId2"/>
  </sheets>
  <definedNames>
    <definedName name="_xlnm.Print_Area" localSheetId="1">'表１８７（つづき）'!$A$1:$Q$58</definedName>
  </definedNames>
  <calcPr calcId="145621"/>
</workbook>
</file>

<file path=xl/calcChain.xml><?xml version="1.0" encoding="utf-8"?>
<calcChain xmlns="http://schemas.openxmlformats.org/spreadsheetml/2006/main">
  <c r="O25" i="5" l="1"/>
  <c r="O24" i="5"/>
  <c r="O23" i="5"/>
  <c r="Q53" i="6"/>
  <c r="Q14" i="6"/>
  <c r="Q11" i="6"/>
  <c r="Q25" i="6"/>
  <c r="Q24" i="6"/>
  <c r="Q19" i="5"/>
  <c r="Q48" i="6"/>
  <c r="Q50" i="6"/>
  <c r="Q39" i="6"/>
  <c r="Q38" i="6"/>
  <c r="Q36" i="5"/>
  <c r="Q33" i="5"/>
  <c r="Q16" i="5"/>
  <c r="Q13" i="5"/>
  <c r="Q34" i="5"/>
</calcChain>
</file>

<file path=xl/sharedStrings.xml><?xml version="1.0" encoding="utf-8"?>
<sst xmlns="http://schemas.openxmlformats.org/spreadsheetml/2006/main" count="273" uniqueCount="54">
  <si>
    <t>資料　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9"/>
  </si>
  <si>
    <t>定　　数</t>
    <rPh sb="0" eb="1">
      <t>テイイン</t>
    </rPh>
    <rPh sb="3" eb="4">
      <t>スウ</t>
    </rPh>
    <phoneticPr fontId="9"/>
  </si>
  <si>
    <t>立候補者数</t>
    <rPh sb="0" eb="3">
      <t>リッコウホ</t>
    </rPh>
    <rPh sb="3" eb="4">
      <t>モノ</t>
    </rPh>
    <rPh sb="4" eb="5">
      <t>カズ</t>
    </rPh>
    <phoneticPr fontId="9"/>
  </si>
  <si>
    <t>選挙当日の    有権者数</t>
    <rPh sb="0" eb="2">
      <t>センキョ</t>
    </rPh>
    <rPh sb="2" eb="4">
      <t>トウジツ</t>
    </rPh>
    <rPh sb="9" eb="12">
      <t>ユウケンシャ</t>
    </rPh>
    <rPh sb="12" eb="13">
      <t>スウ</t>
    </rPh>
    <phoneticPr fontId="9"/>
  </si>
  <si>
    <t>投票者数</t>
    <rPh sb="0" eb="2">
      <t>トウヒョウ</t>
    </rPh>
    <rPh sb="2" eb="4">
      <t>シャスウ</t>
    </rPh>
    <phoneticPr fontId="9"/>
  </si>
  <si>
    <t>投 票 率</t>
    <rPh sb="0" eb="1">
      <t>ナ</t>
    </rPh>
    <rPh sb="2" eb="3">
      <t>ヒョウ</t>
    </rPh>
    <rPh sb="4" eb="5">
      <t>リツ</t>
    </rPh>
    <phoneticPr fontId="9"/>
  </si>
  <si>
    <t>人</t>
    <rPh sb="0" eb="1">
      <t>ニン</t>
    </rPh>
    <phoneticPr fontId="9"/>
  </si>
  <si>
    <t>参　議　院　議　員　選　挙（選挙区）</t>
    <rPh sb="0" eb="1">
      <t>サン</t>
    </rPh>
    <rPh sb="2" eb="3">
      <t>ギ</t>
    </rPh>
    <rPh sb="4" eb="5">
      <t>イン</t>
    </rPh>
    <rPh sb="6" eb="7">
      <t>ギ</t>
    </rPh>
    <rPh sb="8" eb="9">
      <t>イン</t>
    </rPh>
    <rPh sb="10" eb="11">
      <t>セン</t>
    </rPh>
    <rPh sb="12" eb="13">
      <t>キョ</t>
    </rPh>
    <rPh sb="14" eb="17">
      <t>センキョク</t>
    </rPh>
    <phoneticPr fontId="9"/>
  </si>
  <si>
    <t>静  岡  県  知  事  選  挙</t>
    <rPh sb="0" eb="7">
      <t>シズオカケン</t>
    </rPh>
    <rPh sb="9" eb="13">
      <t>チジ</t>
    </rPh>
    <rPh sb="15" eb="19">
      <t>センキョ</t>
    </rPh>
    <phoneticPr fontId="9"/>
  </si>
  <si>
    <t>県  議  会  議  員  選  挙</t>
    <rPh sb="0" eb="4">
      <t>ケンギ</t>
    </rPh>
    <rPh sb="6" eb="10">
      <t>カイギ</t>
    </rPh>
    <rPh sb="12" eb="13">
      <t>イン</t>
    </rPh>
    <rPh sb="15" eb="19">
      <t>センキョ</t>
    </rPh>
    <phoneticPr fontId="9"/>
  </si>
  <si>
    <t>静岡地域</t>
    <rPh sb="0" eb="2">
      <t>シズオカ</t>
    </rPh>
    <rPh sb="2" eb="4">
      <t>チイキ</t>
    </rPh>
    <phoneticPr fontId="9"/>
  </si>
  <si>
    <t>清水地域</t>
    <rPh sb="0" eb="2">
      <t>シミズ</t>
    </rPh>
    <rPh sb="2" eb="4">
      <t>チイキ</t>
    </rPh>
    <phoneticPr fontId="9"/>
  </si>
  <si>
    <t>19     そ　　　　の　　　　他</t>
    <rPh sb="17" eb="18">
      <t>タ</t>
    </rPh>
    <phoneticPr fontId="9"/>
  </si>
  <si>
    <t>％</t>
    <phoneticPr fontId="9"/>
  </si>
  <si>
    <t>-</t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</si>
  <si>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</si>
  <si>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</si>
  <si>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</si>
  <si>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平成</t>
    <rPh sb="0" eb="2">
      <t>ヘイセイ</t>
    </rPh>
    <phoneticPr fontId="9"/>
  </si>
  <si>
    <t>11</t>
    <phoneticPr fontId="9"/>
  </si>
  <si>
    <t>4</t>
    <phoneticPr fontId="9"/>
  </si>
  <si>
    <t>9</t>
    <phoneticPr fontId="9"/>
  </si>
  <si>
    <t>15</t>
    <phoneticPr fontId="9"/>
  </si>
  <si>
    <t>13</t>
    <phoneticPr fontId="9"/>
  </si>
  <si>
    <t>7</t>
    <phoneticPr fontId="9"/>
  </si>
  <si>
    <t>29</t>
    <phoneticPr fontId="9"/>
  </si>
  <si>
    <t>6</t>
    <phoneticPr fontId="9"/>
  </si>
  <si>
    <t>12</t>
    <phoneticPr fontId="9"/>
  </si>
  <si>
    <t>16</t>
    <phoneticPr fontId="9"/>
  </si>
  <si>
    <t>12</t>
    <phoneticPr fontId="9"/>
  </si>
  <si>
    <t>25</t>
    <phoneticPr fontId="9"/>
  </si>
  <si>
    <t>15</t>
    <phoneticPr fontId="9"/>
  </si>
  <si>
    <t>有効投票
総　    数</t>
    <rPh sb="0" eb="2">
      <t>ユウコウ</t>
    </rPh>
    <rPh sb="2" eb="4">
      <t>トウヒョウ</t>
    </rPh>
    <rPh sb="5" eb="6">
      <t>フサ</t>
    </rPh>
    <rPh sb="11" eb="12">
      <t>カズ</t>
    </rPh>
    <phoneticPr fontId="9"/>
  </si>
  <si>
    <t>無効投票
総　    数</t>
    <rPh sb="0" eb="2">
      <t>ムコウ</t>
    </rPh>
    <rPh sb="2" eb="4">
      <t>トウヒョウ</t>
    </rPh>
    <rPh sb="5" eb="6">
      <t>フサ</t>
    </rPh>
    <rPh sb="11" eb="12">
      <t>カズ</t>
    </rPh>
    <phoneticPr fontId="9"/>
  </si>
  <si>
    <t>駿河区</t>
    <rPh sb="0" eb="2">
      <t>スルガ</t>
    </rPh>
    <rPh sb="2" eb="3">
      <t>ク</t>
    </rPh>
    <phoneticPr fontId="9"/>
  </si>
  <si>
    <t>清水区</t>
    <rPh sb="0" eb="2">
      <t>シミズ</t>
    </rPh>
    <rPh sb="2" eb="3">
      <t>ク</t>
    </rPh>
    <phoneticPr fontId="9"/>
  </si>
  <si>
    <t>葵　 区</t>
    <rPh sb="0" eb="1">
      <t>アオイ</t>
    </rPh>
    <rPh sb="3" eb="4">
      <t>ク</t>
    </rPh>
    <phoneticPr fontId="9"/>
  </si>
  <si>
    <t>有効投票
総　  　数</t>
    <rPh sb="0" eb="2">
      <t>ユウコウ</t>
    </rPh>
    <rPh sb="2" eb="4">
      <t>トウヒョウ</t>
    </rPh>
    <rPh sb="5" eb="6">
      <t>フサ</t>
    </rPh>
    <rPh sb="10" eb="11">
      <t>カズ</t>
    </rPh>
    <phoneticPr fontId="9"/>
  </si>
  <si>
    <t>無効投票
総　  　数</t>
    <rPh sb="0" eb="2">
      <t>ムコウ</t>
    </rPh>
    <rPh sb="2" eb="4">
      <t>トウヒョウ</t>
    </rPh>
    <rPh sb="5" eb="6">
      <t>フサ</t>
    </rPh>
    <rPh sb="10" eb="11">
      <t>カズ</t>
    </rPh>
    <phoneticPr fontId="9"/>
  </si>
  <si>
    <t>旧静岡市</t>
    <rPh sb="0" eb="1">
      <t>キュウ</t>
    </rPh>
    <rPh sb="1" eb="3">
      <t>シズオカ</t>
    </rPh>
    <rPh sb="3" eb="4">
      <t>シ</t>
    </rPh>
    <phoneticPr fontId="9"/>
  </si>
  <si>
    <t>旧清水市</t>
    <rPh sb="0" eb="1">
      <t>キュウ</t>
    </rPh>
    <rPh sb="1" eb="4">
      <t>シミズシ</t>
    </rPh>
    <phoneticPr fontId="9"/>
  </si>
  <si>
    <t>第１区（葵区）</t>
    <rPh sb="0" eb="1">
      <t>ダイ</t>
    </rPh>
    <rPh sb="2" eb="3">
      <t>ク</t>
    </rPh>
    <rPh sb="4" eb="5">
      <t>アオイ</t>
    </rPh>
    <rPh sb="5" eb="6">
      <t>ク</t>
    </rPh>
    <phoneticPr fontId="9"/>
  </si>
  <si>
    <t>第２区（駿河区）</t>
    <rPh sb="0" eb="1">
      <t>ダイ</t>
    </rPh>
    <rPh sb="2" eb="3">
      <t>ク</t>
    </rPh>
    <rPh sb="4" eb="6">
      <t>スルガ</t>
    </rPh>
    <rPh sb="6" eb="7">
      <t>ク</t>
    </rPh>
    <phoneticPr fontId="9"/>
  </si>
  <si>
    <t>第３区（清水区）</t>
    <rPh sb="0" eb="1">
      <t>ダイ</t>
    </rPh>
    <rPh sb="2" eb="3">
      <t>ク</t>
    </rPh>
    <rPh sb="4" eb="6">
      <t>シミズ</t>
    </rPh>
    <rPh sb="6" eb="7">
      <t>ク</t>
    </rPh>
    <phoneticPr fontId="9"/>
  </si>
  <si>
    <t>執行年月日・区分</t>
    <rPh sb="0" eb="1">
      <t>シツ</t>
    </rPh>
    <rPh sb="1" eb="2">
      <t>ギョウ</t>
    </rPh>
    <rPh sb="2" eb="3">
      <t>トシ</t>
    </rPh>
    <rPh sb="3" eb="4">
      <t>ツキ</t>
    </rPh>
    <rPh sb="4" eb="5">
      <t>ヒ</t>
    </rPh>
    <rPh sb="6" eb="8">
      <t>クブン</t>
    </rPh>
    <phoneticPr fontId="9"/>
  </si>
  <si>
    <t>静　岡　市　長　選　挙</t>
    <rPh sb="0" eb="1">
      <t>セイ</t>
    </rPh>
    <rPh sb="2" eb="3">
      <t>オカ</t>
    </rPh>
    <rPh sb="4" eb="5">
      <t>シ</t>
    </rPh>
    <rPh sb="6" eb="7">
      <t>チョウ</t>
    </rPh>
    <rPh sb="8" eb="9">
      <t>セン</t>
    </rPh>
    <rPh sb="10" eb="11">
      <t>キョ</t>
    </rPh>
    <phoneticPr fontId="9"/>
  </si>
  <si>
    <t>　静　岡　市　議　会　議　員　選　挙</t>
    <rPh sb="1" eb="2">
      <t>セイ</t>
    </rPh>
    <rPh sb="3" eb="4">
      <t>オカ</t>
    </rPh>
    <rPh sb="5" eb="6">
      <t>シ</t>
    </rPh>
    <rPh sb="7" eb="8">
      <t>ギ</t>
    </rPh>
    <rPh sb="9" eb="10">
      <t>カイ</t>
    </rPh>
    <rPh sb="11" eb="12">
      <t>ギ</t>
    </rPh>
    <rPh sb="13" eb="14">
      <t>イン</t>
    </rPh>
    <rPh sb="15" eb="16">
      <t>セン</t>
    </rPh>
    <rPh sb="17" eb="18">
      <t>キョ</t>
    </rPh>
    <phoneticPr fontId="9"/>
  </si>
  <si>
    <t>その他</t>
    <rPh sb="2" eb="3">
      <t>タ</t>
    </rPh>
    <phoneticPr fontId="9"/>
  </si>
  <si>
    <t>衆　議　院　議　員　選　挙(小選挙区）</t>
    <rPh sb="0" eb="1">
      <t>シュウ</t>
    </rPh>
    <rPh sb="2" eb="3">
      <t>ギ</t>
    </rPh>
    <rPh sb="4" eb="5">
      <t>イン</t>
    </rPh>
    <rPh sb="6" eb="7">
      <t>ギ</t>
    </rPh>
    <rPh sb="8" eb="9">
      <t>イン</t>
    </rPh>
    <rPh sb="10" eb="11">
      <t>セン</t>
    </rPh>
    <rPh sb="12" eb="13">
      <t>キョ</t>
    </rPh>
    <rPh sb="14" eb="15">
      <t>ショウ</t>
    </rPh>
    <rPh sb="15" eb="18">
      <t>センキョク</t>
    </rPh>
    <phoneticPr fontId="9"/>
  </si>
  <si>
    <t>(補欠選挙）</t>
    <rPh sb="1" eb="3">
      <t>ホケツ</t>
    </rPh>
    <rPh sb="3" eb="5">
      <t>センキョ</t>
    </rPh>
    <phoneticPr fontId="9"/>
  </si>
  <si>
    <t>日</t>
    <rPh sb="0" eb="1">
      <t>ニチ</t>
    </rPh>
    <phoneticPr fontId="9"/>
  </si>
  <si>
    <t>(無投票）</t>
    <rPh sb="1" eb="4">
      <t>ムトウヒョウ</t>
    </rPh>
    <phoneticPr fontId="9"/>
  </si>
  <si>
    <t>-</t>
    <phoneticPr fontId="9"/>
  </si>
  <si>
    <t>187  主要選挙投票状況</t>
    <rPh sb="5" eb="7">
      <t>シュヨウ</t>
    </rPh>
    <rPh sb="7" eb="9">
      <t>センキョ</t>
    </rPh>
    <rPh sb="9" eb="11">
      <t>トウヒョウ</t>
    </rPh>
    <rPh sb="11" eb="13">
      <t>ジョウキョウ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</si>
</sst>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;\-#,##0;&quot;-&quot;"/>
    <numFmt numFmtId="209" formatCode="#,##0;[Red]#,##0"/>
    <numFmt numFmtId="216" formatCode="#,##0.00;[Red]#,##0.00"/>
  </numFmts>
  <fonts count="20">
    <font>
      <sz val="11"/>
      <name val="明朝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180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4" fontId="2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  <xf numFmtId="38" fontId="8" fillId="0" borderId="0" applyFont="0" applyFill="0" applyBorder="0" applyAlignment="0" applyProtection="0"/>
    <xf numFmtId="2" fontId="8" fillId="0" borderId="0"/>
  </cellStyleXfs>
  <cellXfs count="170">
    <xf numFmtId="0" fontId="0" fillId="0" borderId="0" xfId="0"/>
    <xf numFmtId="38" fontId="12" fillId="0" borderId="0" xfId="10" applyFont="1" applyAlignment="1">
      <alignment vertical="center"/>
    </xf>
    <xf numFmtId="49" fontId="13" fillId="0" borderId="0" xfId="10" applyNumberFormat="1" applyFont="1" applyBorder="1" applyAlignment="1">
      <alignment horizontal="center" vertical="center"/>
    </xf>
    <xf numFmtId="38" fontId="15" fillId="0" borderId="0" xfId="10" applyFont="1" applyAlignment="1">
      <alignment vertical="center"/>
    </xf>
    <xf numFmtId="40" fontId="15" fillId="0" borderId="0" xfId="10" applyNumberFormat="1" applyFont="1" applyAlignment="1">
      <alignment vertical="center"/>
    </xf>
    <xf numFmtId="38" fontId="16" fillId="0" borderId="0" xfId="10" applyFont="1" applyAlignment="1">
      <alignment vertical="top"/>
    </xf>
    <xf numFmtId="38" fontId="15" fillId="0" borderId="0" xfId="10" applyFont="1" applyAlignment="1">
      <alignment vertical="top"/>
    </xf>
    <xf numFmtId="40" fontId="15" fillId="0" borderId="0" xfId="10" applyNumberFormat="1" applyFont="1" applyAlignment="1">
      <alignment vertical="top"/>
    </xf>
    <xf numFmtId="49" fontId="13" fillId="0" borderId="0" xfId="10" applyNumberFormat="1" applyFont="1" applyBorder="1" applyAlignment="1">
      <alignment vertical="center"/>
    </xf>
    <xf numFmtId="38" fontId="13" fillId="0" borderId="3" xfId="10" applyFont="1" applyBorder="1" applyAlignment="1">
      <alignment horizontal="center" vertical="center" wrapText="1"/>
    </xf>
    <xf numFmtId="38" fontId="13" fillId="0" borderId="4" xfId="10" applyFont="1" applyBorder="1" applyAlignment="1">
      <alignment horizontal="center" vertical="center" wrapText="1"/>
    </xf>
    <xf numFmtId="40" fontId="13" fillId="0" borderId="4" xfId="10" applyNumberFormat="1" applyFont="1" applyBorder="1" applyAlignment="1">
      <alignment horizontal="center" vertical="center" wrapText="1"/>
    </xf>
    <xf numFmtId="38" fontId="13" fillId="0" borderId="0" xfId="10" applyFont="1" applyAlignment="1">
      <alignment vertical="center"/>
    </xf>
    <xf numFmtId="38" fontId="14" fillId="0" borderId="0" xfId="10" applyFont="1" applyBorder="1" applyAlignment="1">
      <alignment horizontal="right" vertical="center"/>
    </xf>
    <xf numFmtId="40" fontId="14" fillId="0" borderId="0" xfId="10" applyNumberFormat="1" applyFont="1" applyBorder="1" applyAlignment="1">
      <alignment horizontal="right" vertical="center"/>
    </xf>
    <xf numFmtId="38" fontId="13" fillId="0" borderId="0" xfId="10" applyFont="1" applyBorder="1" applyAlignment="1">
      <alignment vertical="center"/>
    </xf>
    <xf numFmtId="40" fontId="13" fillId="0" borderId="0" xfId="10" applyNumberFormat="1" applyFont="1" applyBorder="1" applyAlignment="1">
      <alignment vertical="center"/>
    </xf>
    <xf numFmtId="38" fontId="10" fillId="0" borderId="0" xfId="10" applyFont="1" applyAlignment="1">
      <alignment vertical="center"/>
    </xf>
    <xf numFmtId="38" fontId="14" fillId="0" borderId="0" xfId="10" applyFont="1" applyAlignment="1">
      <alignment vertical="center"/>
    </xf>
    <xf numFmtId="38" fontId="14" fillId="0" borderId="5" xfId="10" applyFont="1" applyBorder="1" applyAlignment="1">
      <alignment horizontal="right" vertical="center"/>
    </xf>
    <xf numFmtId="49" fontId="13" fillId="0" borderId="0" xfId="10" applyNumberFormat="1" applyFont="1" applyAlignment="1">
      <alignment vertical="center"/>
    </xf>
    <xf numFmtId="38" fontId="19" fillId="0" borderId="0" xfId="10" applyFont="1" applyAlignment="1">
      <alignment vertical="center"/>
    </xf>
    <xf numFmtId="49" fontId="15" fillId="0" borderId="0" xfId="0" applyNumberFormat="1" applyFont="1" applyBorder="1" applyAlignment="1">
      <alignment vertical="center"/>
    </xf>
    <xf numFmtId="38" fontId="13" fillId="0" borderId="0" xfId="10" applyFont="1" applyAlignment="1">
      <alignment horizontal="right" vertical="center"/>
    </xf>
    <xf numFmtId="0" fontId="14" fillId="0" borderId="0" xfId="10" applyNumberFormat="1" applyFont="1" applyAlignment="1">
      <alignment horizontal="right" vertical="center"/>
    </xf>
    <xf numFmtId="0" fontId="19" fillId="0" borderId="0" xfId="10" applyNumberFormat="1" applyFont="1" applyAlignment="1">
      <alignment horizontal="right" vertical="center"/>
    </xf>
    <xf numFmtId="0" fontId="13" fillId="0" borderId="0" xfId="10" applyNumberFormat="1" applyFont="1" applyAlignment="1">
      <alignment horizontal="right" vertical="center"/>
    </xf>
    <xf numFmtId="38" fontId="14" fillId="0" borderId="0" xfId="10" applyFont="1" applyAlignment="1">
      <alignment vertical="center" shrinkToFit="1"/>
    </xf>
    <xf numFmtId="38" fontId="17" fillId="0" borderId="4" xfId="10" applyFont="1" applyBorder="1" applyAlignment="1">
      <alignment horizontal="center" vertical="center" wrapText="1"/>
    </xf>
    <xf numFmtId="38" fontId="17" fillId="0" borderId="4" xfId="10" applyFont="1" applyBorder="1" applyAlignment="1">
      <alignment horizontal="distributed" vertical="center" wrapText="1"/>
    </xf>
    <xf numFmtId="38" fontId="10" fillId="0" borderId="0" xfId="10" applyFont="1" applyBorder="1" applyAlignment="1">
      <alignment vertical="center"/>
    </xf>
    <xf numFmtId="40" fontId="13" fillId="0" borderId="6" xfId="10" applyNumberFormat="1" applyFont="1" applyBorder="1" applyAlignment="1">
      <alignment horizontal="center"/>
    </xf>
    <xf numFmtId="38" fontId="13" fillId="0" borderId="6" xfId="10" applyFont="1" applyBorder="1" applyAlignment="1">
      <alignment horizontal="center" vertical="top"/>
    </xf>
    <xf numFmtId="40" fontId="17" fillId="0" borderId="6" xfId="10" applyNumberFormat="1" applyFont="1" applyBorder="1" applyAlignment="1">
      <alignment horizontal="center"/>
    </xf>
    <xf numFmtId="40" fontId="13" fillId="0" borderId="6" xfId="10" applyNumberFormat="1" applyFont="1" applyBorder="1" applyAlignment="1">
      <alignment horizontal="center" vertical="center"/>
    </xf>
    <xf numFmtId="38" fontId="12" fillId="0" borderId="6" xfId="10" applyFont="1" applyBorder="1" applyAlignment="1">
      <alignment vertical="center"/>
    </xf>
    <xf numFmtId="38" fontId="17" fillId="0" borderId="6" xfId="10" applyFont="1" applyBorder="1" applyAlignment="1">
      <alignment horizontal="center" vertical="top"/>
    </xf>
    <xf numFmtId="209" fontId="13" fillId="0" borderId="5" xfId="10" applyNumberFormat="1" applyFont="1" applyBorder="1" applyAlignment="1">
      <alignment horizontal="right" vertical="center"/>
    </xf>
    <xf numFmtId="209" fontId="13" fillId="0" borderId="0" xfId="10" applyNumberFormat="1" applyFont="1" applyBorder="1" applyAlignment="1">
      <alignment horizontal="right" vertical="center"/>
    </xf>
    <xf numFmtId="209" fontId="13" fillId="0" borderId="0" xfId="10" applyNumberFormat="1" applyFont="1" applyBorder="1" applyAlignment="1">
      <alignment vertical="center"/>
    </xf>
    <xf numFmtId="0" fontId="13" fillId="0" borderId="0" xfId="10" applyNumberFormat="1" applyFont="1" applyBorder="1" applyAlignment="1">
      <alignment horizontal="right" vertical="center"/>
    </xf>
    <xf numFmtId="38" fontId="13" fillId="0" borderId="0" xfId="10" applyFont="1" applyBorder="1" applyAlignment="1">
      <alignment horizontal="center" vertical="top"/>
    </xf>
    <xf numFmtId="216" fontId="13" fillId="0" borderId="6" xfId="10" applyNumberFormat="1" applyFont="1" applyBorder="1" applyAlignment="1">
      <alignment horizontal="center" vertical="center"/>
    </xf>
    <xf numFmtId="38" fontId="13" fillId="0" borderId="0" xfId="10" applyFont="1" applyAlignment="1">
      <alignment horizontal="center" vertical="center"/>
    </xf>
    <xf numFmtId="209" fontId="13" fillId="0" borderId="0" xfId="10" applyNumberFormat="1" applyFont="1" applyBorder="1" applyAlignment="1">
      <alignment vertical="top"/>
    </xf>
    <xf numFmtId="209" fontId="13" fillId="0" borderId="0" xfId="10" applyNumberFormat="1" applyFont="1" applyBorder="1" applyAlignment="1"/>
    <xf numFmtId="216" fontId="13" fillId="0" borderId="0" xfId="10" applyNumberFormat="1" applyFont="1" applyBorder="1" applyAlignment="1"/>
    <xf numFmtId="216" fontId="13" fillId="0" borderId="0" xfId="10" applyNumberFormat="1" applyFont="1" applyBorder="1" applyAlignment="1">
      <alignment vertical="top"/>
    </xf>
    <xf numFmtId="216" fontId="13" fillId="0" borderId="0" xfId="10" applyNumberFormat="1" applyFont="1" applyBorder="1" applyAlignment="1">
      <alignment vertical="center"/>
    </xf>
    <xf numFmtId="216" fontId="13" fillId="0" borderId="0" xfId="10" applyNumberFormat="1" applyFont="1" applyBorder="1" applyAlignment="1">
      <alignment horizontal="right" vertical="center"/>
    </xf>
    <xf numFmtId="209" fontId="13" fillId="0" borderId="5" xfId="10" applyNumberFormat="1" applyFont="1" applyBorder="1" applyAlignment="1">
      <alignment vertical="center"/>
    </xf>
    <xf numFmtId="38" fontId="14" fillId="0" borderId="0" xfId="10" applyFont="1" applyAlignment="1">
      <alignment wrapText="1" shrinkToFit="1"/>
    </xf>
    <xf numFmtId="209" fontId="13" fillId="0" borderId="5" xfId="10" applyNumberFormat="1" applyFont="1" applyBorder="1" applyAlignment="1"/>
    <xf numFmtId="209" fontId="13" fillId="0" borderId="0" xfId="10" applyNumberFormat="1" applyFont="1" applyBorder="1" applyAlignment="1">
      <alignment horizontal="right"/>
    </xf>
    <xf numFmtId="38" fontId="14" fillId="0" borderId="0" xfId="10" applyFont="1" applyAlignment="1">
      <alignment vertical="top" shrinkToFit="1"/>
    </xf>
    <xf numFmtId="209" fontId="13" fillId="0" borderId="5" xfId="10" applyNumberFormat="1" applyFont="1" applyBorder="1" applyAlignment="1">
      <alignment vertical="top"/>
    </xf>
    <xf numFmtId="209" fontId="13" fillId="0" borderId="0" xfId="10" applyNumberFormat="1" applyFont="1" applyBorder="1" applyAlignment="1">
      <alignment horizontal="right" vertical="top"/>
    </xf>
    <xf numFmtId="216" fontId="13" fillId="0" borderId="0" xfId="10" applyNumberFormat="1" applyFont="1" applyBorder="1" applyAlignment="1">
      <alignment horizontal="right"/>
    </xf>
    <xf numFmtId="40" fontId="13" fillId="0" borderId="0" xfId="10" applyNumberFormat="1" applyFont="1" applyBorder="1" applyAlignment="1">
      <alignment horizontal="right" vertical="top"/>
    </xf>
    <xf numFmtId="209" fontId="13" fillId="0" borderId="0" xfId="10" applyNumberFormat="1" applyFont="1" applyFill="1" applyBorder="1" applyAlignment="1"/>
    <xf numFmtId="216" fontId="13" fillId="0" borderId="0" xfId="10" applyNumberFormat="1" applyFont="1" applyFill="1" applyBorder="1" applyAlignment="1"/>
    <xf numFmtId="209" fontId="13" fillId="0" borderId="0" xfId="10" applyNumberFormat="1" applyFont="1" applyFill="1" applyBorder="1" applyAlignment="1">
      <alignment vertical="top"/>
    </xf>
    <xf numFmtId="216" fontId="13" fillId="0" borderId="0" xfId="10" applyNumberFormat="1" applyFont="1" applyFill="1" applyBorder="1" applyAlignment="1">
      <alignment vertical="top"/>
    </xf>
    <xf numFmtId="209" fontId="13" fillId="0" borderId="0" xfId="10" applyNumberFormat="1" applyFont="1" applyFill="1" applyBorder="1" applyAlignment="1">
      <alignment vertical="center"/>
    </xf>
    <xf numFmtId="216" fontId="13" fillId="0" borderId="0" xfId="10" applyNumberFormat="1" applyFont="1" applyFill="1" applyBorder="1" applyAlignment="1">
      <alignment vertical="center"/>
    </xf>
    <xf numFmtId="38" fontId="13" fillId="0" borderId="0" xfId="10" applyFont="1" applyFill="1" applyBorder="1" applyAlignment="1">
      <alignment vertical="center"/>
    </xf>
    <xf numFmtId="40" fontId="13" fillId="0" borderId="0" xfId="10" applyNumberFormat="1" applyFont="1" applyFill="1" applyBorder="1" applyAlignment="1">
      <alignment vertical="center"/>
    </xf>
    <xf numFmtId="38" fontId="13" fillId="0" borderId="0" xfId="10" applyFont="1" applyFill="1" applyAlignment="1">
      <alignment vertical="center"/>
    </xf>
    <xf numFmtId="209" fontId="13" fillId="0" borderId="5" xfId="10" applyNumberFormat="1" applyFont="1" applyFill="1" applyBorder="1" applyAlignment="1">
      <alignment horizontal="right" vertical="center"/>
    </xf>
    <xf numFmtId="209" fontId="13" fillId="0" borderId="0" xfId="10" applyNumberFormat="1" applyFont="1" applyFill="1" applyBorder="1" applyAlignment="1">
      <alignment horizontal="right" vertical="center"/>
    </xf>
    <xf numFmtId="209" fontId="13" fillId="0" borderId="5" xfId="10" applyNumberFormat="1" applyFont="1" applyFill="1" applyBorder="1" applyAlignment="1"/>
    <xf numFmtId="209" fontId="13" fillId="0" borderId="5" xfId="10" applyNumberFormat="1" applyFont="1" applyFill="1" applyBorder="1" applyAlignment="1">
      <alignment vertical="center"/>
    </xf>
    <xf numFmtId="209" fontId="13" fillId="0" borderId="5" xfId="10" applyNumberFormat="1" applyFont="1" applyFill="1" applyBorder="1" applyAlignment="1">
      <alignment vertical="top"/>
    </xf>
    <xf numFmtId="209" fontId="13" fillId="0" borderId="0" xfId="10" applyNumberFormat="1" applyFont="1" applyFill="1" applyBorder="1" applyAlignment="1">
      <alignment horizontal="right" vertical="top"/>
    </xf>
    <xf numFmtId="216" fontId="13" fillId="0" borderId="0" xfId="10" applyNumberFormat="1" applyFont="1" applyFill="1" applyBorder="1" applyAlignment="1">
      <alignment horizontal="right" vertical="top"/>
    </xf>
    <xf numFmtId="209" fontId="13" fillId="0" borderId="0" xfId="10" applyNumberFormat="1" applyFont="1" applyFill="1" applyBorder="1" applyAlignment="1">
      <alignment horizontal="right"/>
    </xf>
    <xf numFmtId="38" fontId="15" fillId="0" borderId="0" xfId="10" applyFont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49" fontId="13" fillId="0" borderId="0" xfId="10" applyNumberFormat="1" applyFont="1" applyFill="1" applyBorder="1" applyAlignment="1">
      <alignment vertical="center"/>
    </xf>
    <xf numFmtId="40" fontId="13" fillId="0" borderId="6" xfId="10" applyNumberFormat="1" applyFont="1" applyFill="1" applyBorder="1" applyAlignment="1">
      <alignment horizontal="center"/>
    </xf>
    <xf numFmtId="38" fontId="15" fillId="0" borderId="0" xfId="10" applyFont="1" applyFill="1" applyAlignment="1">
      <alignment vertical="center"/>
    </xf>
    <xf numFmtId="40" fontId="13" fillId="0" borderId="6" xfId="10" applyNumberFormat="1" applyFont="1" applyFill="1" applyBorder="1" applyAlignment="1">
      <alignment horizontal="center" vertical="center"/>
    </xf>
    <xf numFmtId="38" fontId="13" fillId="0" borderId="6" xfId="10" applyFont="1" applyFill="1" applyBorder="1" applyAlignment="1">
      <alignment horizontal="center" vertical="top"/>
    </xf>
    <xf numFmtId="216" fontId="13" fillId="0" borderId="0" xfId="10" applyNumberFormat="1" applyFont="1" applyFill="1" applyBorder="1" applyAlignment="1">
      <alignment horizontal="right"/>
    </xf>
    <xf numFmtId="216" fontId="13" fillId="0" borderId="0" xfId="10" applyNumberFormat="1" applyFont="1" applyFill="1" applyBorder="1" applyAlignment="1">
      <alignment horizontal="right" vertical="center"/>
    </xf>
    <xf numFmtId="40" fontId="13" fillId="0" borderId="0" xfId="10" applyNumberFormat="1" applyFont="1" applyFill="1" applyBorder="1" applyAlignment="1">
      <alignment horizontal="right" vertical="top"/>
    </xf>
    <xf numFmtId="209" fontId="13" fillId="0" borderId="0" xfId="10" applyNumberFormat="1" applyFont="1" applyFill="1" applyBorder="1" applyAlignment="1">
      <alignment horizontal="center" vertical="top"/>
    </xf>
    <xf numFmtId="40" fontId="13" fillId="0" borderId="0" xfId="10" applyNumberFormat="1" applyFont="1" applyFill="1" applyBorder="1" applyAlignment="1">
      <alignment horizontal="center" vertical="center"/>
    </xf>
    <xf numFmtId="38" fontId="15" fillId="0" borderId="7" xfId="10" applyFont="1" applyBorder="1" applyAlignment="1">
      <alignment vertical="center"/>
    </xf>
    <xf numFmtId="40" fontId="15" fillId="0" borderId="7" xfId="10" applyNumberFormat="1" applyFont="1" applyBorder="1" applyAlignment="1">
      <alignment vertical="center"/>
    </xf>
    <xf numFmtId="38" fontId="15" fillId="0" borderId="8" xfId="10" applyFont="1" applyBorder="1" applyAlignment="1">
      <alignment vertical="center"/>
    </xf>
    <xf numFmtId="38" fontId="15" fillId="0" borderId="9" xfId="10" applyFont="1" applyBorder="1" applyAlignment="1">
      <alignment vertical="center"/>
    </xf>
    <xf numFmtId="40" fontId="10" fillId="0" borderId="6" xfId="10" applyNumberFormat="1" applyFont="1" applyFill="1" applyBorder="1" applyAlignment="1">
      <alignment horizontal="center"/>
    </xf>
    <xf numFmtId="40" fontId="10" fillId="0" borderId="6" xfId="10" applyNumberFormat="1" applyFont="1" applyFill="1" applyBorder="1" applyAlignment="1">
      <alignment horizontal="center" vertical="center"/>
    </xf>
    <xf numFmtId="38" fontId="10" fillId="0" borderId="6" xfId="10" applyFont="1" applyFill="1" applyBorder="1" applyAlignment="1">
      <alignment horizontal="center" vertical="top"/>
    </xf>
    <xf numFmtId="49" fontId="13" fillId="0" borderId="0" xfId="10" applyNumberFormat="1" applyFont="1" applyFill="1" applyBorder="1" applyAlignment="1">
      <alignment horizontal="center" vertical="center"/>
    </xf>
    <xf numFmtId="0" fontId="13" fillId="0" borderId="0" xfId="10" applyNumberFormat="1" applyFont="1" applyFill="1" applyBorder="1" applyAlignment="1">
      <alignment horizontal="right" vertical="center"/>
    </xf>
    <xf numFmtId="40" fontId="13" fillId="0" borderId="0" xfId="10" applyNumberFormat="1" applyFont="1" applyFill="1" applyBorder="1" applyAlignment="1">
      <alignment horizontal="center"/>
    </xf>
    <xf numFmtId="38" fontId="13" fillId="0" borderId="0" xfId="10" applyFont="1" applyFill="1" applyBorder="1" applyAlignment="1">
      <alignment horizontal="center" vertical="top"/>
    </xf>
    <xf numFmtId="40" fontId="15" fillId="0" borderId="0" xfId="10" applyNumberFormat="1" applyFont="1" applyFill="1" applyAlignment="1">
      <alignment vertical="center"/>
    </xf>
    <xf numFmtId="38" fontId="11" fillId="0" borderId="0" xfId="10" applyFont="1" applyFill="1" applyAlignment="1">
      <alignment vertical="top"/>
    </xf>
    <xf numFmtId="38" fontId="15" fillId="0" borderId="0" xfId="10" applyFont="1" applyFill="1" applyAlignment="1">
      <alignment vertical="top"/>
    </xf>
    <xf numFmtId="40" fontId="15" fillId="0" borderId="0" xfId="10" applyNumberFormat="1" applyFont="1" applyFill="1" applyAlignment="1">
      <alignment vertical="top"/>
    </xf>
    <xf numFmtId="38" fontId="13" fillId="0" borderId="10" xfId="10" applyFont="1" applyFill="1" applyBorder="1" applyAlignment="1">
      <alignment horizontal="center" vertical="center" wrapText="1"/>
    </xf>
    <xf numFmtId="38" fontId="17" fillId="0" borderId="4" xfId="10" applyFont="1" applyFill="1" applyBorder="1" applyAlignment="1">
      <alignment horizontal="center" vertical="center" wrapText="1"/>
    </xf>
    <xf numFmtId="38" fontId="17" fillId="0" borderId="4" xfId="10" applyFont="1" applyFill="1" applyBorder="1" applyAlignment="1">
      <alignment horizontal="distributed" vertical="center" wrapText="1"/>
    </xf>
    <xf numFmtId="38" fontId="13" fillId="0" borderId="4" xfId="10" applyFont="1" applyFill="1" applyBorder="1" applyAlignment="1">
      <alignment horizontal="center" vertical="center" wrapText="1"/>
    </xf>
    <xf numFmtId="40" fontId="13" fillId="0" borderId="4" xfId="10" applyNumberFormat="1" applyFont="1" applyFill="1" applyBorder="1" applyAlignment="1">
      <alignment horizontal="center" vertical="center" wrapText="1"/>
    </xf>
    <xf numFmtId="38" fontId="13" fillId="0" borderId="11" xfId="10" applyFont="1" applyFill="1" applyBorder="1" applyAlignment="1">
      <alignment horizontal="center" vertical="center" wrapText="1"/>
    </xf>
    <xf numFmtId="38" fontId="14" fillId="0" borderId="12" xfId="10" applyFont="1" applyFill="1" applyBorder="1" applyAlignment="1">
      <alignment horizontal="right" vertical="center"/>
    </xf>
    <xf numFmtId="38" fontId="14" fillId="0" borderId="13" xfId="10" applyFont="1" applyFill="1" applyBorder="1" applyAlignment="1">
      <alignment horizontal="right" vertical="center"/>
    </xf>
    <xf numFmtId="40" fontId="14" fillId="0" borderId="13" xfId="10" applyNumberFormat="1" applyFont="1" applyFill="1" applyBorder="1" applyAlignment="1">
      <alignment horizontal="right" vertical="center"/>
    </xf>
    <xf numFmtId="38" fontId="14" fillId="0" borderId="6" xfId="10" applyFont="1" applyFill="1" applyBorder="1" applyAlignment="1">
      <alignment horizontal="right" vertical="center"/>
    </xf>
    <xf numFmtId="38" fontId="14" fillId="0" borderId="0" xfId="10" applyFont="1" applyFill="1" applyBorder="1" applyAlignment="1">
      <alignment horizontal="right" vertical="center"/>
    </xf>
    <xf numFmtId="40" fontId="14" fillId="0" borderId="0" xfId="10" applyNumberFormat="1" applyFont="1" applyFill="1" applyBorder="1" applyAlignment="1">
      <alignment horizontal="right" vertical="center"/>
    </xf>
    <xf numFmtId="38" fontId="10" fillId="0" borderId="0" xfId="10" applyFont="1" applyFill="1" applyBorder="1" applyAlignment="1">
      <alignment vertical="center"/>
    </xf>
    <xf numFmtId="38" fontId="12" fillId="0" borderId="6" xfId="10" applyFont="1" applyFill="1" applyBorder="1" applyAlignment="1">
      <alignment vertical="center"/>
    </xf>
    <xf numFmtId="38" fontId="12" fillId="0" borderId="0" xfId="10" applyFont="1" applyFill="1" applyAlignment="1">
      <alignment vertical="center"/>
    </xf>
    <xf numFmtId="40" fontId="17" fillId="0" borderId="6" xfId="10" applyNumberFormat="1" applyFont="1" applyFill="1" applyBorder="1" applyAlignment="1">
      <alignment horizontal="center"/>
    </xf>
    <xf numFmtId="38" fontId="17" fillId="0" borderId="6" xfId="10" applyFont="1" applyFill="1" applyBorder="1" applyAlignment="1">
      <alignment horizontal="center" vertical="top"/>
    </xf>
    <xf numFmtId="38" fontId="13" fillId="0" borderId="6" xfId="10" applyFont="1" applyFill="1" applyBorder="1" applyAlignment="1">
      <alignment vertical="center"/>
    </xf>
    <xf numFmtId="38" fontId="10" fillId="0" borderId="0" xfId="10" applyFont="1" applyFill="1" applyAlignment="1">
      <alignment vertical="center"/>
    </xf>
    <xf numFmtId="209" fontId="10" fillId="0" borderId="0" xfId="10" applyNumberFormat="1" applyFont="1" applyFill="1" applyBorder="1" applyAlignment="1">
      <alignment vertical="center"/>
    </xf>
    <xf numFmtId="40" fontId="10" fillId="0" borderId="0" xfId="10" applyNumberFormat="1" applyFont="1" applyFill="1" applyAlignment="1">
      <alignment vertical="center"/>
    </xf>
    <xf numFmtId="38" fontId="10" fillId="0" borderId="0" xfId="10" applyNumberFormat="1" applyFont="1" applyFill="1" applyAlignment="1">
      <alignment vertical="center"/>
    </xf>
    <xf numFmtId="49" fontId="13" fillId="0" borderId="7" xfId="10" applyNumberFormat="1" applyFont="1" applyFill="1" applyBorder="1" applyAlignment="1">
      <alignment horizontal="center" vertical="center"/>
    </xf>
    <xf numFmtId="0" fontId="13" fillId="0" borderId="7" xfId="10" applyNumberFormat="1" applyFont="1" applyFill="1" applyBorder="1" applyAlignment="1">
      <alignment horizontal="right" vertical="center"/>
    </xf>
    <xf numFmtId="49" fontId="15" fillId="0" borderId="7" xfId="0" applyNumberFormat="1" applyFont="1" applyFill="1" applyBorder="1" applyAlignment="1">
      <alignment vertical="center"/>
    </xf>
    <xf numFmtId="38" fontId="13" fillId="0" borderId="8" xfId="10" applyFont="1" applyFill="1" applyBorder="1" applyAlignment="1">
      <alignment horizontal="center" vertical="top"/>
    </xf>
    <xf numFmtId="38" fontId="13" fillId="0" borderId="7" xfId="10" applyFont="1" applyFill="1" applyBorder="1" applyAlignment="1">
      <alignment horizontal="right" vertical="center"/>
    </xf>
    <xf numFmtId="38" fontId="13" fillId="0" borderId="7" xfId="10" applyFont="1" applyFill="1" applyBorder="1" applyAlignment="1">
      <alignment horizontal="right" vertical="top"/>
    </xf>
    <xf numFmtId="40" fontId="13" fillId="0" borderId="7" xfId="10" applyNumberFormat="1" applyFont="1" applyFill="1" applyBorder="1" applyAlignment="1">
      <alignment horizontal="right" vertical="top"/>
    </xf>
    <xf numFmtId="209" fontId="13" fillId="0" borderId="0" xfId="10" applyNumberFormat="1" applyFont="1" applyFill="1" applyAlignment="1">
      <alignment vertical="center"/>
    </xf>
    <xf numFmtId="40" fontId="13" fillId="0" borderId="0" xfId="10" applyNumberFormat="1" applyFont="1" applyFill="1" applyAlignment="1">
      <alignment vertical="center"/>
    </xf>
    <xf numFmtId="38" fontId="13" fillId="0" borderId="0" xfId="10" applyFont="1" applyFill="1" applyAlignment="1">
      <alignment horizontal="right" vertical="center"/>
    </xf>
    <xf numFmtId="38" fontId="15" fillId="0" borderId="0" xfId="10" applyFont="1" applyFill="1" applyBorder="1" applyAlignment="1">
      <alignment vertical="center"/>
    </xf>
    <xf numFmtId="0" fontId="13" fillId="0" borderId="0" xfId="10" applyNumberFormat="1" applyFont="1" applyFill="1" applyBorder="1" applyAlignment="1">
      <alignment horizontal="right" vertical="center"/>
    </xf>
    <xf numFmtId="49" fontId="13" fillId="0" borderId="0" xfId="10" applyNumberFormat="1" applyFont="1" applyFill="1" applyBorder="1" applyAlignment="1">
      <alignment horizontal="center" vertical="center"/>
    </xf>
    <xf numFmtId="49" fontId="10" fillId="0" borderId="0" xfId="10" applyNumberFormat="1" applyFont="1" applyFill="1" applyBorder="1" applyAlignment="1">
      <alignment horizontal="center" vertical="center"/>
    </xf>
    <xf numFmtId="0" fontId="10" fillId="0" borderId="0" xfId="10" applyNumberFormat="1" applyFont="1" applyFill="1" applyBorder="1" applyAlignment="1">
      <alignment horizontal="right" vertical="center"/>
    </xf>
    <xf numFmtId="38" fontId="13" fillId="0" borderId="0" xfId="10" applyFont="1" applyFill="1" applyBorder="1" applyAlignment="1">
      <alignment horizontal="center" vertical="center"/>
    </xf>
    <xf numFmtId="0" fontId="13" fillId="0" borderId="0" xfId="10" applyNumberFormat="1" applyFont="1" applyFill="1" applyBorder="1" applyAlignment="1">
      <alignment horizontal="center" vertical="center"/>
    </xf>
    <xf numFmtId="38" fontId="18" fillId="0" borderId="0" xfId="10" applyFont="1" applyFill="1" applyAlignment="1">
      <alignment horizontal="center" vertical="center"/>
    </xf>
    <xf numFmtId="38" fontId="13" fillId="0" borderId="0" xfId="1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49" fontId="13" fillId="0" borderId="0" xfId="1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38" fontId="13" fillId="0" borderId="3" xfId="10" applyFont="1" applyFill="1" applyBorder="1" applyAlignment="1">
      <alignment horizontal="center" vertical="center" wrapText="1"/>
    </xf>
    <xf numFmtId="38" fontId="13" fillId="0" borderId="10" xfId="10" applyFont="1" applyFill="1" applyBorder="1" applyAlignment="1">
      <alignment horizontal="center" vertical="center" wrapText="1"/>
    </xf>
    <xf numFmtId="209" fontId="13" fillId="0" borderId="0" xfId="10" applyNumberFormat="1" applyFont="1" applyFill="1" applyBorder="1" applyAlignment="1">
      <alignment horizontal="right" vertical="center"/>
    </xf>
    <xf numFmtId="209" fontId="13" fillId="0" borderId="5" xfId="10" applyNumberFormat="1" applyFont="1" applyFill="1" applyBorder="1" applyAlignment="1">
      <alignment horizontal="right" vertical="center"/>
    </xf>
    <xf numFmtId="40" fontId="10" fillId="0" borderId="5" xfId="10" applyNumberFormat="1" applyFont="1" applyFill="1" applyBorder="1" applyAlignment="1">
      <alignment horizontal="center" vertical="center"/>
    </xf>
    <xf numFmtId="40" fontId="10" fillId="0" borderId="0" xfId="10" applyNumberFormat="1" applyFont="1" applyFill="1" applyBorder="1" applyAlignment="1">
      <alignment horizontal="center" vertical="center"/>
    </xf>
    <xf numFmtId="209" fontId="10" fillId="0" borderId="5" xfId="10" applyNumberFormat="1" applyFont="1" applyFill="1" applyBorder="1" applyAlignment="1">
      <alignment horizontal="right" vertical="center"/>
    </xf>
    <xf numFmtId="209" fontId="10" fillId="0" borderId="0" xfId="10" applyNumberFormat="1" applyFont="1" applyFill="1" applyBorder="1" applyAlignment="1">
      <alignment horizontal="right" vertical="center"/>
    </xf>
    <xf numFmtId="38" fontId="13" fillId="0" borderId="0" xfId="10" applyFont="1" applyFill="1" applyAlignment="1">
      <alignment horizontal="center" vertical="center"/>
    </xf>
    <xf numFmtId="49" fontId="13" fillId="0" borderId="0" xfId="10" applyNumberFormat="1" applyFont="1" applyBorder="1" applyAlignment="1">
      <alignment horizontal="center" vertical="center"/>
    </xf>
    <xf numFmtId="0" fontId="13" fillId="0" borderId="0" xfId="10" applyNumberFormat="1" applyFont="1" applyBorder="1" applyAlignment="1">
      <alignment horizontal="right" vertical="center"/>
    </xf>
    <xf numFmtId="38" fontId="13" fillId="0" borderId="3" xfId="10" applyFont="1" applyBorder="1" applyAlignment="1">
      <alignment horizontal="center" vertical="center" wrapText="1"/>
    </xf>
    <xf numFmtId="38" fontId="13" fillId="0" borderId="10" xfId="10" applyFont="1" applyBorder="1" applyAlignment="1">
      <alignment horizontal="center" vertical="center" wrapText="1"/>
    </xf>
    <xf numFmtId="38" fontId="13" fillId="0" borderId="0" xfId="10" applyFont="1" applyAlignment="1">
      <alignment horizontal="center" vertical="center"/>
    </xf>
    <xf numFmtId="209" fontId="13" fillId="0" borderId="0" xfId="10" applyNumberFormat="1" applyFont="1" applyBorder="1" applyAlignment="1">
      <alignment horizontal="right" vertical="center"/>
    </xf>
    <xf numFmtId="38" fontId="10" fillId="0" borderId="5" xfId="10" applyFont="1" applyBorder="1" applyAlignment="1">
      <alignment horizontal="center" vertical="center"/>
    </xf>
    <xf numFmtId="38" fontId="10" fillId="0" borderId="0" xfId="10" applyFont="1" applyBorder="1" applyAlignment="1">
      <alignment horizontal="center" vertical="center"/>
    </xf>
    <xf numFmtId="38" fontId="13" fillId="0" borderId="0" xfId="10" applyFont="1" applyBorder="1" applyAlignment="1">
      <alignment horizontal="center" vertical="center"/>
    </xf>
    <xf numFmtId="209" fontId="13" fillId="0" borderId="5" xfId="10" applyNumberFormat="1" applyFont="1" applyBorder="1" applyAlignment="1">
      <alignment horizontal="right" vertical="center"/>
    </xf>
    <xf numFmtId="38" fontId="10" fillId="0" borderId="5" xfId="10" applyFont="1" applyFill="1" applyBorder="1" applyAlignment="1">
      <alignment horizontal="center" vertical="center"/>
    </xf>
    <xf numFmtId="38" fontId="10" fillId="0" borderId="0" xfId="10" applyFont="1" applyFill="1" applyBorder="1" applyAlignment="1">
      <alignment horizontal="center" vertical="center"/>
    </xf>
    <xf numFmtId="49" fontId="13" fillId="0" borderId="0" xfId="10" applyNumberFormat="1" applyFont="1" applyBorder="1" applyAlignment="1">
      <alignment vertical="center"/>
    </xf>
    <xf numFmtId="49" fontId="15" fillId="0" borderId="0" xfId="0" applyNumberFormat="1" applyFont="1" applyBorder="1" applyAlignment="1">
      <alignment vertical="center"/>
    </xf>
  </cellXfs>
  <cellStyles count="12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桁区切り" xfId="10" builtinId="6"/>
    <cellStyle name="小数下2桁" xfId="1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31</xdr:row>
      <xdr:rowOff>95250</xdr:rowOff>
    </xdr:from>
    <xdr:to>
      <xdr:col>10</xdr:col>
      <xdr:colOff>447675</xdr:colOff>
      <xdr:row>32</xdr:row>
      <xdr:rowOff>161925</xdr:rowOff>
    </xdr:to>
    <xdr:sp macro="" textlink="">
      <xdr:nvSpPr>
        <xdr:cNvPr id="2" name="右中かっこ 1"/>
        <xdr:cNvSpPr/>
      </xdr:nvSpPr>
      <xdr:spPr>
        <a:xfrm>
          <a:off x="2362200" y="5210175"/>
          <a:ext cx="76200" cy="2762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352425</xdr:colOff>
      <xdr:row>31</xdr:row>
      <xdr:rowOff>66675</xdr:rowOff>
    </xdr:from>
    <xdr:to>
      <xdr:col>11</xdr:col>
      <xdr:colOff>428625</xdr:colOff>
      <xdr:row>32</xdr:row>
      <xdr:rowOff>133350</xdr:rowOff>
    </xdr:to>
    <xdr:sp macro="" textlink="">
      <xdr:nvSpPr>
        <xdr:cNvPr id="3" name="右中かっこ 2"/>
        <xdr:cNvSpPr/>
      </xdr:nvSpPr>
      <xdr:spPr>
        <a:xfrm>
          <a:off x="3057525" y="5181600"/>
          <a:ext cx="76200" cy="2762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352425</xdr:colOff>
      <xdr:row>33</xdr:row>
      <xdr:rowOff>133351</xdr:rowOff>
    </xdr:from>
    <xdr:to>
      <xdr:col>10</xdr:col>
      <xdr:colOff>466725</xdr:colOff>
      <xdr:row>35</xdr:row>
      <xdr:rowOff>95251</xdr:rowOff>
    </xdr:to>
    <xdr:sp macro="" textlink="">
      <xdr:nvSpPr>
        <xdr:cNvPr id="4" name="右中かっこ 3"/>
        <xdr:cNvSpPr/>
      </xdr:nvSpPr>
      <xdr:spPr>
        <a:xfrm>
          <a:off x="2343150" y="5667376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352425</xdr:colOff>
      <xdr:row>33</xdr:row>
      <xdr:rowOff>123825</xdr:rowOff>
    </xdr:from>
    <xdr:to>
      <xdr:col>11</xdr:col>
      <xdr:colOff>466725</xdr:colOff>
      <xdr:row>35</xdr:row>
      <xdr:rowOff>85725</xdr:rowOff>
    </xdr:to>
    <xdr:sp macro="" textlink="">
      <xdr:nvSpPr>
        <xdr:cNvPr id="5" name="右中かっこ 4"/>
        <xdr:cNvSpPr/>
      </xdr:nvSpPr>
      <xdr:spPr>
        <a:xfrm>
          <a:off x="3057525" y="5657850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361950</xdr:colOff>
      <xdr:row>36</xdr:row>
      <xdr:rowOff>114300</xdr:rowOff>
    </xdr:from>
    <xdr:to>
      <xdr:col>10</xdr:col>
      <xdr:colOff>476250</xdr:colOff>
      <xdr:row>38</xdr:row>
      <xdr:rowOff>76200</xdr:rowOff>
    </xdr:to>
    <xdr:sp macro="" textlink="">
      <xdr:nvSpPr>
        <xdr:cNvPr id="6" name="右中かっこ 5"/>
        <xdr:cNvSpPr/>
      </xdr:nvSpPr>
      <xdr:spPr>
        <a:xfrm>
          <a:off x="2352675" y="6276975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381000</xdr:colOff>
      <xdr:row>36</xdr:row>
      <xdr:rowOff>104775</xdr:rowOff>
    </xdr:from>
    <xdr:to>
      <xdr:col>11</xdr:col>
      <xdr:colOff>495300</xdr:colOff>
      <xdr:row>38</xdr:row>
      <xdr:rowOff>66675</xdr:rowOff>
    </xdr:to>
    <xdr:sp macro="" textlink="">
      <xdr:nvSpPr>
        <xdr:cNvPr id="7" name="右中かっこ 6"/>
        <xdr:cNvSpPr/>
      </xdr:nvSpPr>
      <xdr:spPr>
        <a:xfrm>
          <a:off x="3086100" y="6267450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381000</xdr:colOff>
      <xdr:row>42</xdr:row>
      <xdr:rowOff>104775</xdr:rowOff>
    </xdr:from>
    <xdr:to>
      <xdr:col>10</xdr:col>
      <xdr:colOff>495300</xdr:colOff>
      <xdr:row>44</xdr:row>
      <xdr:rowOff>66675</xdr:rowOff>
    </xdr:to>
    <xdr:sp macro="" textlink="">
      <xdr:nvSpPr>
        <xdr:cNvPr id="8" name="右中かっこ 7"/>
        <xdr:cNvSpPr/>
      </xdr:nvSpPr>
      <xdr:spPr>
        <a:xfrm>
          <a:off x="2371725" y="6896100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390525</xdr:colOff>
      <xdr:row>42</xdr:row>
      <xdr:rowOff>123825</xdr:rowOff>
    </xdr:from>
    <xdr:to>
      <xdr:col>11</xdr:col>
      <xdr:colOff>504825</xdr:colOff>
      <xdr:row>44</xdr:row>
      <xdr:rowOff>85725</xdr:rowOff>
    </xdr:to>
    <xdr:sp macro="" textlink="">
      <xdr:nvSpPr>
        <xdr:cNvPr id="9" name="右中かっこ 8"/>
        <xdr:cNvSpPr/>
      </xdr:nvSpPr>
      <xdr:spPr>
        <a:xfrm>
          <a:off x="3095625" y="6915150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323850</xdr:colOff>
      <xdr:row>22</xdr:row>
      <xdr:rowOff>57150</xdr:rowOff>
    </xdr:from>
    <xdr:to>
      <xdr:col>11</xdr:col>
      <xdr:colOff>400050</xdr:colOff>
      <xdr:row>23</xdr:row>
      <xdr:rowOff>123825</xdr:rowOff>
    </xdr:to>
    <xdr:sp macro="" textlink="">
      <xdr:nvSpPr>
        <xdr:cNvPr id="17" name="右中かっこ 16"/>
        <xdr:cNvSpPr/>
      </xdr:nvSpPr>
      <xdr:spPr>
        <a:xfrm>
          <a:off x="3028950" y="4048125"/>
          <a:ext cx="76200" cy="276225"/>
        </a:xfrm>
        <a:prstGeom prst="righ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333375</xdr:colOff>
      <xdr:row>16</xdr:row>
      <xdr:rowOff>85725</xdr:rowOff>
    </xdr:from>
    <xdr:to>
      <xdr:col>10</xdr:col>
      <xdr:colOff>409575</xdr:colOff>
      <xdr:row>17</xdr:row>
      <xdr:rowOff>152400</xdr:rowOff>
    </xdr:to>
    <xdr:sp macro="" textlink="">
      <xdr:nvSpPr>
        <xdr:cNvPr id="18" name="右中かっこ 17"/>
        <xdr:cNvSpPr/>
      </xdr:nvSpPr>
      <xdr:spPr>
        <a:xfrm>
          <a:off x="2324100" y="3448050"/>
          <a:ext cx="76200" cy="276225"/>
        </a:xfrm>
        <a:prstGeom prst="righ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333375</xdr:colOff>
      <xdr:row>13</xdr:row>
      <xdr:rowOff>47625</xdr:rowOff>
    </xdr:from>
    <xdr:to>
      <xdr:col>11</xdr:col>
      <xdr:colOff>409575</xdr:colOff>
      <xdr:row>14</xdr:row>
      <xdr:rowOff>114300</xdr:rowOff>
    </xdr:to>
    <xdr:sp macro="" textlink="">
      <xdr:nvSpPr>
        <xdr:cNvPr id="19" name="右中かっこ 18"/>
        <xdr:cNvSpPr/>
      </xdr:nvSpPr>
      <xdr:spPr>
        <a:xfrm>
          <a:off x="3038475" y="2819400"/>
          <a:ext cx="76200" cy="276225"/>
        </a:xfrm>
        <a:prstGeom prst="righ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323850</xdr:colOff>
      <xdr:row>13</xdr:row>
      <xdr:rowOff>47625</xdr:rowOff>
    </xdr:from>
    <xdr:to>
      <xdr:col>10</xdr:col>
      <xdr:colOff>400050</xdr:colOff>
      <xdr:row>14</xdr:row>
      <xdr:rowOff>114300</xdr:rowOff>
    </xdr:to>
    <xdr:sp macro="" textlink="">
      <xdr:nvSpPr>
        <xdr:cNvPr id="20" name="右中かっこ 19"/>
        <xdr:cNvSpPr/>
      </xdr:nvSpPr>
      <xdr:spPr>
        <a:xfrm>
          <a:off x="2314575" y="2819400"/>
          <a:ext cx="76200" cy="276225"/>
        </a:xfrm>
        <a:prstGeom prst="righ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323850</xdr:colOff>
      <xdr:row>16</xdr:row>
      <xdr:rowOff>57150</xdr:rowOff>
    </xdr:from>
    <xdr:to>
      <xdr:col>11</xdr:col>
      <xdr:colOff>400050</xdr:colOff>
      <xdr:row>17</xdr:row>
      <xdr:rowOff>123825</xdr:rowOff>
    </xdr:to>
    <xdr:sp macro="" textlink="">
      <xdr:nvSpPr>
        <xdr:cNvPr id="21" name="右中かっこ 20"/>
        <xdr:cNvSpPr/>
      </xdr:nvSpPr>
      <xdr:spPr>
        <a:xfrm>
          <a:off x="3028950" y="3419475"/>
          <a:ext cx="76200" cy="276225"/>
        </a:xfrm>
        <a:prstGeom prst="righ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333375</xdr:colOff>
      <xdr:row>22</xdr:row>
      <xdr:rowOff>66675</xdr:rowOff>
    </xdr:from>
    <xdr:to>
      <xdr:col>10</xdr:col>
      <xdr:colOff>409575</xdr:colOff>
      <xdr:row>23</xdr:row>
      <xdr:rowOff>133350</xdr:rowOff>
    </xdr:to>
    <xdr:sp macro="" textlink="">
      <xdr:nvSpPr>
        <xdr:cNvPr id="23" name="右中かっこ 22"/>
        <xdr:cNvSpPr/>
      </xdr:nvSpPr>
      <xdr:spPr>
        <a:xfrm>
          <a:off x="2324100" y="4057650"/>
          <a:ext cx="76200" cy="276225"/>
        </a:xfrm>
        <a:prstGeom prst="righ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381000</xdr:colOff>
      <xdr:row>39</xdr:row>
      <xdr:rowOff>104775</xdr:rowOff>
    </xdr:from>
    <xdr:to>
      <xdr:col>10</xdr:col>
      <xdr:colOff>495300</xdr:colOff>
      <xdr:row>41</xdr:row>
      <xdr:rowOff>66675</xdr:rowOff>
    </xdr:to>
    <xdr:sp macro="" textlink="">
      <xdr:nvSpPr>
        <xdr:cNvPr id="16" name="右中かっこ 15"/>
        <xdr:cNvSpPr/>
      </xdr:nvSpPr>
      <xdr:spPr>
        <a:xfrm>
          <a:off x="2371725" y="8153400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390525</xdr:colOff>
      <xdr:row>39</xdr:row>
      <xdr:rowOff>95250</xdr:rowOff>
    </xdr:from>
    <xdr:to>
      <xdr:col>11</xdr:col>
      <xdr:colOff>504825</xdr:colOff>
      <xdr:row>41</xdr:row>
      <xdr:rowOff>57150</xdr:rowOff>
    </xdr:to>
    <xdr:sp macro="" textlink="">
      <xdr:nvSpPr>
        <xdr:cNvPr id="22" name="右中かっこ 21"/>
        <xdr:cNvSpPr/>
      </xdr:nvSpPr>
      <xdr:spPr>
        <a:xfrm>
          <a:off x="3095625" y="8143875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381000</xdr:colOff>
      <xdr:row>42</xdr:row>
      <xdr:rowOff>104775</xdr:rowOff>
    </xdr:from>
    <xdr:to>
      <xdr:col>10</xdr:col>
      <xdr:colOff>495300</xdr:colOff>
      <xdr:row>44</xdr:row>
      <xdr:rowOff>66675</xdr:rowOff>
    </xdr:to>
    <xdr:sp macro="" textlink="">
      <xdr:nvSpPr>
        <xdr:cNvPr id="24" name="右中かっこ 23"/>
        <xdr:cNvSpPr/>
      </xdr:nvSpPr>
      <xdr:spPr>
        <a:xfrm>
          <a:off x="2371725" y="8153400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390525</xdr:colOff>
      <xdr:row>42</xdr:row>
      <xdr:rowOff>123825</xdr:rowOff>
    </xdr:from>
    <xdr:to>
      <xdr:col>11</xdr:col>
      <xdr:colOff>504825</xdr:colOff>
      <xdr:row>44</xdr:row>
      <xdr:rowOff>85725</xdr:rowOff>
    </xdr:to>
    <xdr:sp macro="" textlink="">
      <xdr:nvSpPr>
        <xdr:cNvPr id="25" name="右中かっこ 24"/>
        <xdr:cNvSpPr/>
      </xdr:nvSpPr>
      <xdr:spPr>
        <a:xfrm>
          <a:off x="3095625" y="8172450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323850</xdr:colOff>
      <xdr:row>19</xdr:row>
      <xdr:rowOff>57150</xdr:rowOff>
    </xdr:from>
    <xdr:to>
      <xdr:col>11</xdr:col>
      <xdr:colOff>400050</xdr:colOff>
      <xdr:row>20</xdr:row>
      <xdr:rowOff>123825</xdr:rowOff>
    </xdr:to>
    <xdr:sp macro="" textlink="">
      <xdr:nvSpPr>
        <xdr:cNvPr id="26" name="右中かっこ 25"/>
        <xdr:cNvSpPr/>
      </xdr:nvSpPr>
      <xdr:spPr>
        <a:xfrm>
          <a:off x="3028950" y="4676775"/>
          <a:ext cx="76200" cy="276225"/>
        </a:xfrm>
        <a:prstGeom prst="righ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333375</xdr:colOff>
      <xdr:row>19</xdr:row>
      <xdr:rowOff>66675</xdr:rowOff>
    </xdr:from>
    <xdr:to>
      <xdr:col>10</xdr:col>
      <xdr:colOff>409575</xdr:colOff>
      <xdr:row>20</xdr:row>
      <xdr:rowOff>133350</xdr:rowOff>
    </xdr:to>
    <xdr:sp macro="" textlink="">
      <xdr:nvSpPr>
        <xdr:cNvPr id="27" name="右中かっこ 26"/>
        <xdr:cNvSpPr/>
      </xdr:nvSpPr>
      <xdr:spPr>
        <a:xfrm>
          <a:off x="2324100" y="4686300"/>
          <a:ext cx="76200" cy="276225"/>
        </a:xfrm>
        <a:prstGeom prst="righ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381000</xdr:colOff>
      <xdr:row>45</xdr:row>
      <xdr:rowOff>104775</xdr:rowOff>
    </xdr:from>
    <xdr:to>
      <xdr:col>10</xdr:col>
      <xdr:colOff>495300</xdr:colOff>
      <xdr:row>47</xdr:row>
      <xdr:rowOff>66675</xdr:rowOff>
    </xdr:to>
    <xdr:sp macro="" textlink="">
      <xdr:nvSpPr>
        <xdr:cNvPr id="28" name="右中かっこ 27"/>
        <xdr:cNvSpPr/>
      </xdr:nvSpPr>
      <xdr:spPr>
        <a:xfrm>
          <a:off x="2371725" y="8782050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390525</xdr:colOff>
      <xdr:row>45</xdr:row>
      <xdr:rowOff>123825</xdr:rowOff>
    </xdr:from>
    <xdr:to>
      <xdr:col>11</xdr:col>
      <xdr:colOff>504825</xdr:colOff>
      <xdr:row>47</xdr:row>
      <xdr:rowOff>85725</xdr:rowOff>
    </xdr:to>
    <xdr:sp macro="" textlink="">
      <xdr:nvSpPr>
        <xdr:cNvPr id="29" name="右中かっこ 28"/>
        <xdr:cNvSpPr/>
      </xdr:nvSpPr>
      <xdr:spPr>
        <a:xfrm>
          <a:off x="3095625" y="9429750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381000</xdr:colOff>
      <xdr:row>45</xdr:row>
      <xdr:rowOff>104775</xdr:rowOff>
    </xdr:from>
    <xdr:to>
      <xdr:col>10</xdr:col>
      <xdr:colOff>495300</xdr:colOff>
      <xdr:row>47</xdr:row>
      <xdr:rowOff>66675</xdr:rowOff>
    </xdr:to>
    <xdr:sp macro="" textlink="">
      <xdr:nvSpPr>
        <xdr:cNvPr id="30" name="右中かっこ 29"/>
        <xdr:cNvSpPr/>
      </xdr:nvSpPr>
      <xdr:spPr>
        <a:xfrm>
          <a:off x="2371725" y="8782050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390525</xdr:colOff>
      <xdr:row>45</xdr:row>
      <xdr:rowOff>123825</xdr:rowOff>
    </xdr:from>
    <xdr:to>
      <xdr:col>11</xdr:col>
      <xdr:colOff>504825</xdr:colOff>
      <xdr:row>47</xdr:row>
      <xdr:rowOff>85725</xdr:rowOff>
    </xdr:to>
    <xdr:sp macro="" textlink="">
      <xdr:nvSpPr>
        <xdr:cNvPr id="31" name="右中かっこ 30"/>
        <xdr:cNvSpPr/>
      </xdr:nvSpPr>
      <xdr:spPr>
        <a:xfrm>
          <a:off x="3095625" y="8801100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36</xdr:row>
      <xdr:rowOff>104775</xdr:rowOff>
    </xdr:from>
    <xdr:to>
      <xdr:col>10</xdr:col>
      <xdr:colOff>466725</xdr:colOff>
      <xdr:row>38</xdr:row>
      <xdr:rowOff>104775</xdr:rowOff>
    </xdr:to>
    <xdr:sp macro="" textlink="">
      <xdr:nvSpPr>
        <xdr:cNvPr id="2" name="右中かっこ 1"/>
        <xdr:cNvSpPr/>
      </xdr:nvSpPr>
      <xdr:spPr>
        <a:xfrm>
          <a:off x="2505075" y="4038600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352425</xdr:colOff>
      <xdr:row>36</xdr:row>
      <xdr:rowOff>95250</xdr:rowOff>
    </xdr:from>
    <xdr:to>
      <xdr:col>11</xdr:col>
      <xdr:colOff>466725</xdr:colOff>
      <xdr:row>38</xdr:row>
      <xdr:rowOff>95250</xdr:rowOff>
    </xdr:to>
    <xdr:sp macro="" textlink="">
      <xdr:nvSpPr>
        <xdr:cNvPr id="3" name="右中かっこ 2"/>
        <xdr:cNvSpPr/>
      </xdr:nvSpPr>
      <xdr:spPr>
        <a:xfrm>
          <a:off x="3181350" y="4029075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428625</xdr:colOff>
      <xdr:row>9</xdr:row>
      <xdr:rowOff>38100</xdr:rowOff>
    </xdr:from>
    <xdr:to>
      <xdr:col>10</xdr:col>
      <xdr:colOff>504825</xdr:colOff>
      <xdr:row>10</xdr:row>
      <xdr:rowOff>104775</xdr:rowOff>
    </xdr:to>
    <xdr:sp macro="" textlink="">
      <xdr:nvSpPr>
        <xdr:cNvPr id="6" name="右中かっこ 5"/>
        <xdr:cNvSpPr/>
      </xdr:nvSpPr>
      <xdr:spPr>
        <a:xfrm>
          <a:off x="2419350" y="8810625"/>
          <a:ext cx="76200" cy="2762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428625</xdr:colOff>
      <xdr:row>9</xdr:row>
      <xdr:rowOff>47625</xdr:rowOff>
    </xdr:from>
    <xdr:to>
      <xdr:col>11</xdr:col>
      <xdr:colOff>504825</xdr:colOff>
      <xdr:row>10</xdr:row>
      <xdr:rowOff>114300</xdr:rowOff>
    </xdr:to>
    <xdr:sp macro="" textlink="">
      <xdr:nvSpPr>
        <xdr:cNvPr id="7" name="右中かっこ 6"/>
        <xdr:cNvSpPr/>
      </xdr:nvSpPr>
      <xdr:spPr>
        <a:xfrm>
          <a:off x="3133725" y="8820150"/>
          <a:ext cx="76200" cy="2762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419100</xdr:colOff>
      <xdr:row>11</xdr:row>
      <xdr:rowOff>104775</xdr:rowOff>
    </xdr:from>
    <xdr:to>
      <xdr:col>10</xdr:col>
      <xdr:colOff>533400</xdr:colOff>
      <xdr:row>13</xdr:row>
      <xdr:rowOff>104775</xdr:rowOff>
    </xdr:to>
    <xdr:sp macro="" textlink="">
      <xdr:nvSpPr>
        <xdr:cNvPr id="8" name="右中かっこ 7"/>
        <xdr:cNvSpPr/>
      </xdr:nvSpPr>
      <xdr:spPr>
        <a:xfrm>
          <a:off x="2409825" y="9296400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428625</xdr:colOff>
      <xdr:row>11</xdr:row>
      <xdr:rowOff>85725</xdr:rowOff>
    </xdr:from>
    <xdr:to>
      <xdr:col>11</xdr:col>
      <xdr:colOff>542925</xdr:colOff>
      <xdr:row>13</xdr:row>
      <xdr:rowOff>85725</xdr:rowOff>
    </xdr:to>
    <xdr:sp macro="" textlink="">
      <xdr:nvSpPr>
        <xdr:cNvPr id="9" name="右中かっこ 8"/>
        <xdr:cNvSpPr/>
      </xdr:nvSpPr>
      <xdr:spPr>
        <a:xfrm>
          <a:off x="3133725" y="9277350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447675</xdr:colOff>
      <xdr:row>17</xdr:row>
      <xdr:rowOff>123825</xdr:rowOff>
    </xdr:from>
    <xdr:to>
      <xdr:col>10</xdr:col>
      <xdr:colOff>561975</xdr:colOff>
      <xdr:row>19</xdr:row>
      <xdr:rowOff>123825</xdr:rowOff>
    </xdr:to>
    <xdr:sp macro="" textlink="">
      <xdr:nvSpPr>
        <xdr:cNvPr id="10" name="右中かっこ 9"/>
        <xdr:cNvSpPr/>
      </xdr:nvSpPr>
      <xdr:spPr>
        <a:xfrm>
          <a:off x="2438400" y="9906000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438150</xdr:colOff>
      <xdr:row>17</xdr:row>
      <xdr:rowOff>104775</xdr:rowOff>
    </xdr:from>
    <xdr:to>
      <xdr:col>11</xdr:col>
      <xdr:colOff>552450</xdr:colOff>
      <xdr:row>19</xdr:row>
      <xdr:rowOff>104775</xdr:rowOff>
    </xdr:to>
    <xdr:sp macro="" textlink="">
      <xdr:nvSpPr>
        <xdr:cNvPr id="11" name="右中かっこ 10"/>
        <xdr:cNvSpPr/>
      </xdr:nvSpPr>
      <xdr:spPr>
        <a:xfrm>
          <a:off x="3143250" y="9886950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352425</xdr:colOff>
      <xdr:row>39</xdr:row>
      <xdr:rowOff>104775</xdr:rowOff>
    </xdr:from>
    <xdr:to>
      <xdr:col>10</xdr:col>
      <xdr:colOff>466725</xdr:colOff>
      <xdr:row>41</xdr:row>
      <xdr:rowOff>104775</xdr:rowOff>
    </xdr:to>
    <xdr:sp macro="" textlink="">
      <xdr:nvSpPr>
        <xdr:cNvPr id="12" name="右中かっこ 1"/>
        <xdr:cNvSpPr/>
      </xdr:nvSpPr>
      <xdr:spPr>
        <a:xfrm>
          <a:off x="2505075" y="7486650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390525</xdr:colOff>
      <xdr:row>39</xdr:row>
      <xdr:rowOff>95250</xdr:rowOff>
    </xdr:from>
    <xdr:to>
      <xdr:col>11</xdr:col>
      <xdr:colOff>466725</xdr:colOff>
      <xdr:row>41</xdr:row>
      <xdr:rowOff>95250</xdr:rowOff>
    </xdr:to>
    <xdr:sp macro="" textlink="">
      <xdr:nvSpPr>
        <xdr:cNvPr id="13" name="右中かっこ 2"/>
        <xdr:cNvSpPr/>
      </xdr:nvSpPr>
      <xdr:spPr>
        <a:xfrm>
          <a:off x="3219450" y="7477125"/>
          <a:ext cx="762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447675</xdr:colOff>
      <xdr:row>14</xdr:row>
      <xdr:rowOff>123825</xdr:rowOff>
    </xdr:from>
    <xdr:to>
      <xdr:col>10</xdr:col>
      <xdr:colOff>561975</xdr:colOff>
      <xdr:row>16</xdr:row>
      <xdr:rowOff>123825</xdr:rowOff>
    </xdr:to>
    <xdr:sp macro="" textlink="">
      <xdr:nvSpPr>
        <xdr:cNvPr id="14" name="右中かっこ 13"/>
        <xdr:cNvSpPr/>
      </xdr:nvSpPr>
      <xdr:spPr>
        <a:xfrm>
          <a:off x="2600325" y="3695700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438150</xdr:colOff>
      <xdr:row>14</xdr:row>
      <xdr:rowOff>104775</xdr:rowOff>
    </xdr:from>
    <xdr:to>
      <xdr:col>11</xdr:col>
      <xdr:colOff>552450</xdr:colOff>
      <xdr:row>16</xdr:row>
      <xdr:rowOff>104775</xdr:rowOff>
    </xdr:to>
    <xdr:sp macro="" textlink="">
      <xdr:nvSpPr>
        <xdr:cNvPr id="15" name="右中かっこ 14"/>
        <xdr:cNvSpPr/>
      </xdr:nvSpPr>
      <xdr:spPr>
        <a:xfrm>
          <a:off x="3267075" y="3676650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447675</xdr:colOff>
      <xdr:row>17</xdr:row>
      <xdr:rowOff>123825</xdr:rowOff>
    </xdr:from>
    <xdr:to>
      <xdr:col>10</xdr:col>
      <xdr:colOff>561975</xdr:colOff>
      <xdr:row>19</xdr:row>
      <xdr:rowOff>123825</xdr:rowOff>
    </xdr:to>
    <xdr:sp macro="" textlink="">
      <xdr:nvSpPr>
        <xdr:cNvPr id="16" name="右中かっこ 15"/>
        <xdr:cNvSpPr/>
      </xdr:nvSpPr>
      <xdr:spPr>
        <a:xfrm>
          <a:off x="2600325" y="3657600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438150</xdr:colOff>
      <xdr:row>17</xdr:row>
      <xdr:rowOff>104775</xdr:rowOff>
    </xdr:from>
    <xdr:to>
      <xdr:col>11</xdr:col>
      <xdr:colOff>552450</xdr:colOff>
      <xdr:row>19</xdr:row>
      <xdr:rowOff>104775</xdr:rowOff>
    </xdr:to>
    <xdr:sp macro="" textlink="">
      <xdr:nvSpPr>
        <xdr:cNvPr id="17" name="右中かっこ 16"/>
        <xdr:cNvSpPr/>
      </xdr:nvSpPr>
      <xdr:spPr>
        <a:xfrm>
          <a:off x="3267075" y="3638550"/>
          <a:ext cx="114300" cy="381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352425</xdr:colOff>
      <xdr:row>42</xdr:row>
      <xdr:rowOff>104775</xdr:rowOff>
    </xdr:from>
    <xdr:to>
      <xdr:col>10</xdr:col>
      <xdr:colOff>466725</xdr:colOff>
      <xdr:row>44</xdr:row>
      <xdr:rowOff>104775</xdr:rowOff>
    </xdr:to>
    <xdr:sp macro="" textlink="">
      <xdr:nvSpPr>
        <xdr:cNvPr id="18" name="右中かっこ 1"/>
        <xdr:cNvSpPr/>
      </xdr:nvSpPr>
      <xdr:spPr>
        <a:xfrm>
          <a:off x="2657475" y="8448675"/>
          <a:ext cx="114300" cy="3714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390525</xdr:colOff>
      <xdr:row>42</xdr:row>
      <xdr:rowOff>95250</xdr:rowOff>
    </xdr:from>
    <xdr:to>
      <xdr:col>11</xdr:col>
      <xdr:colOff>466725</xdr:colOff>
      <xdr:row>44</xdr:row>
      <xdr:rowOff>95250</xdr:rowOff>
    </xdr:to>
    <xdr:sp macro="" textlink="">
      <xdr:nvSpPr>
        <xdr:cNvPr id="19" name="右中かっこ 2"/>
        <xdr:cNvSpPr/>
      </xdr:nvSpPr>
      <xdr:spPr>
        <a:xfrm>
          <a:off x="3371850" y="8439150"/>
          <a:ext cx="76200" cy="3714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zoomScaleNormal="100" zoomScaleSheetLayoutView="100" workbookViewId="0"/>
  </sheetViews>
  <sheetFormatPr defaultRowHeight="13.5"/>
  <cols>
    <col min="1" max="1" width="0.625" style="80" customWidth="1"/>
    <col min="2" max="2" width="3.75" style="80" customWidth="1"/>
    <col min="3" max="3" width="2.5" style="80" customWidth="1"/>
    <col min="4" max="4" width="1.75" style="80" customWidth="1"/>
    <col min="5" max="5" width="2.5" style="80" customWidth="1"/>
    <col min="6" max="6" width="1.75" style="80" customWidth="1"/>
    <col min="7" max="7" width="2.5" style="80" customWidth="1"/>
    <col min="8" max="8" width="1.75" style="80" customWidth="1"/>
    <col min="9" max="9" width="1" style="80" customWidth="1"/>
    <col min="10" max="10" width="8" style="80" customWidth="1"/>
    <col min="11" max="13" width="9.375" style="80" customWidth="1"/>
    <col min="14" max="14" width="9.375" style="99" customWidth="1"/>
    <col min="15" max="17" width="9.375" style="80" customWidth="1"/>
    <col min="18" max="16384" width="9" style="80"/>
  </cols>
  <sheetData>
    <row r="1" spans="1:17" ht="15" customHeight="1">
      <c r="A1" s="67" t="s">
        <v>47</v>
      </c>
    </row>
    <row r="2" spans="1:17" ht="15" customHeight="1"/>
    <row r="3" spans="1:17" ht="21" customHeight="1">
      <c r="A3" s="142" t="s">
        <v>12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</row>
    <row r="4" spans="1:17" ht="15" customHeight="1"/>
    <row r="5" spans="1:17" s="101" customFormat="1" ht="18.75" customHeight="1" thickBot="1">
      <c r="A5" s="100" t="s">
        <v>53</v>
      </c>
      <c r="B5" s="100"/>
      <c r="C5" s="100"/>
      <c r="D5" s="100"/>
      <c r="E5" s="100"/>
      <c r="F5" s="100"/>
      <c r="G5" s="100"/>
      <c r="H5" s="100"/>
      <c r="I5" s="100"/>
      <c r="N5" s="102"/>
    </row>
    <row r="6" spans="1:17" ht="33" customHeight="1" thickTop="1">
      <c r="A6" s="147" t="s">
        <v>44</v>
      </c>
      <c r="B6" s="147"/>
      <c r="C6" s="147"/>
      <c r="D6" s="147"/>
      <c r="E6" s="147"/>
      <c r="F6" s="147"/>
      <c r="G6" s="147"/>
      <c r="H6" s="147"/>
      <c r="I6" s="147"/>
      <c r="J6" s="148"/>
      <c r="K6" s="103" t="s">
        <v>1</v>
      </c>
      <c r="L6" s="104" t="s">
        <v>2</v>
      </c>
      <c r="M6" s="105" t="s">
        <v>3</v>
      </c>
      <c r="N6" s="106" t="s">
        <v>4</v>
      </c>
      <c r="O6" s="107" t="s">
        <v>5</v>
      </c>
      <c r="P6" s="106" t="s">
        <v>37</v>
      </c>
      <c r="Q6" s="108" t="s">
        <v>38</v>
      </c>
    </row>
    <row r="7" spans="1:17" ht="11.25" customHeight="1">
      <c r="A7" s="67"/>
      <c r="B7" s="67"/>
      <c r="C7" s="67"/>
      <c r="D7" s="67"/>
      <c r="E7" s="67"/>
      <c r="F7" s="67"/>
      <c r="G7" s="67"/>
      <c r="H7" s="67"/>
      <c r="I7" s="67"/>
      <c r="J7" s="109"/>
      <c r="K7" s="110" t="s">
        <v>6</v>
      </c>
      <c r="L7" s="110" t="s">
        <v>6</v>
      </c>
      <c r="M7" s="110" t="s">
        <v>6</v>
      </c>
      <c r="N7" s="110" t="s">
        <v>6</v>
      </c>
      <c r="O7" s="111" t="s">
        <v>13</v>
      </c>
      <c r="P7" s="110" t="s">
        <v>6</v>
      </c>
      <c r="Q7" s="110" t="s">
        <v>6</v>
      </c>
    </row>
    <row r="8" spans="1:17" ht="6.75" customHeight="1">
      <c r="A8" s="67"/>
      <c r="B8" s="67"/>
      <c r="C8" s="67"/>
      <c r="D8" s="67"/>
      <c r="E8" s="67"/>
      <c r="F8" s="67"/>
      <c r="G8" s="67"/>
      <c r="H8" s="67"/>
      <c r="I8" s="67"/>
      <c r="J8" s="112"/>
      <c r="K8" s="113"/>
      <c r="L8" s="113"/>
      <c r="M8" s="113"/>
      <c r="N8" s="114"/>
      <c r="O8" s="113"/>
      <c r="P8" s="113"/>
    </row>
    <row r="9" spans="1:17" s="117" customFormat="1" ht="16.5" customHeight="1">
      <c r="A9" s="115"/>
      <c r="B9" s="115"/>
      <c r="C9" s="115"/>
      <c r="D9" s="115"/>
      <c r="E9" s="115"/>
      <c r="F9" s="115"/>
      <c r="G9" s="115"/>
      <c r="H9" s="115"/>
      <c r="I9" s="115"/>
      <c r="J9" s="116"/>
      <c r="K9" s="151" t="s">
        <v>48</v>
      </c>
      <c r="L9" s="152"/>
      <c r="M9" s="152"/>
      <c r="N9" s="152"/>
      <c r="O9" s="152"/>
      <c r="P9" s="152"/>
      <c r="Q9" s="152"/>
    </row>
    <row r="10" spans="1:17" ht="17.100000000000001" customHeight="1">
      <c r="A10" s="145"/>
      <c r="B10" s="140" t="s">
        <v>18</v>
      </c>
      <c r="C10" s="141" t="s">
        <v>29</v>
      </c>
      <c r="D10" s="137" t="s">
        <v>15</v>
      </c>
      <c r="E10" s="141" t="s">
        <v>26</v>
      </c>
      <c r="F10" s="137" t="s">
        <v>16</v>
      </c>
      <c r="G10" s="141" t="s">
        <v>30</v>
      </c>
      <c r="H10" s="137" t="s">
        <v>17</v>
      </c>
      <c r="I10" s="78"/>
      <c r="J10" s="79" t="s">
        <v>39</v>
      </c>
      <c r="K10" s="59">
        <v>1</v>
      </c>
      <c r="L10" s="59">
        <v>6</v>
      </c>
      <c r="M10" s="59">
        <v>376886</v>
      </c>
      <c r="N10" s="59">
        <v>244455</v>
      </c>
      <c r="O10" s="60">
        <v>64.86</v>
      </c>
      <c r="P10" s="59">
        <v>240855</v>
      </c>
      <c r="Q10" s="59">
        <v>3597</v>
      </c>
    </row>
    <row r="11" spans="1:17" ht="17.100000000000001" customHeight="1">
      <c r="A11" s="146"/>
      <c r="B11" s="140"/>
      <c r="C11" s="141"/>
      <c r="D11" s="137"/>
      <c r="E11" s="141"/>
      <c r="F11" s="137"/>
      <c r="G11" s="141"/>
      <c r="H11" s="137"/>
      <c r="I11" s="77"/>
      <c r="J11" s="82" t="s">
        <v>40</v>
      </c>
      <c r="K11" s="61">
        <v>1</v>
      </c>
      <c r="L11" s="61">
        <v>4</v>
      </c>
      <c r="M11" s="61">
        <v>191282</v>
      </c>
      <c r="N11" s="61">
        <v>117927</v>
      </c>
      <c r="O11" s="62">
        <v>61.65</v>
      </c>
      <c r="P11" s="61">
        <v>113868</v>
      </c>
      <c r="Q11" s="61">
        <v>4058</v>
      </c>
    </row>
    <row r="12" spans="1:17" ht="17.100000000000001" customHeight="1">
      <c r="A12" s="145"/>
      <c r="B12" s="137" t="s">
        <v>18</v>
      </c>
      <c r="C12" s="136" t="s">
        <v>31</v>
      </c>
      <c r="D12" s="137" t="s">
        <v>15</v>
      </c>
      <c r="E12" s="136" t="s">
        <v>19</v>
      </c>
      <c r="F12" s="137" t="s">
        <v>16</v>
      </c>
      <c r="G12" s="136" t="s">
        <v>21</v>
      </c>
      <c r="H12" s="137" t="s">
        <v>17</v>
      </c>
      <c r="I12" s="78"/>
      <c r="J12" s="118" t="s">
        <v>10</v>
      </c>
      <c r="K12" s="59">
        <v>1</v>
      </c>
      <c r="L12" s="59">
        <v>5</v>
      </c>
      <c r="M12" s="59">
        <v>379980</v>
      </c>
      <c r="N12" s="59">
        <v>229441</v>
      </c>
      <c r="O12" s="60">
        <v>60.38</v>
      </c>
      <c r="P12" s="59">
        <v>223244</v>
      </c>
      <c r="Q12" s="59">
        <v>6187</v>
      </c>
    </row>
    <row r="13" spans="1:17" ht="17.100000000000001" customHeight="1">
      <c r="A13" s="146"/>
      <c r="B13" s="137"/>
      <c r="C13" s="136"/>
      <c r="D13" s="137"/>
      <c r="E13" s="136"/>
      <c r="F13" s="137"/>
      <c r="G13" s="136"/>
      <c r="H13" s="137"/>
      <c r="I13" s="77"/>
      <c r="J13" s="119" t="s">
        <v>11</v>
      </c>
      <c r="K13" s="61">
        <v>1</v>
      </c>
      <c r="L13" s="61">
        <v>3</v>
      </c>
      <c r="M13" s="61">
        <v>190916</v>
      </c>
      <c r="N13" s="61">
        <v>114929</v>
      </c>
      <c r="O13" s="62">
        <v>60.2</v>
      </c>
      <c r="P13" s="61">
        <v>112143</v>
      </c>
      <c r="Q13" s="61">
        <f>SUM(N13)-P13</f>
        <v>2786</v>
      </c>
    </row>
    <row r="14" spans="1:17" ht="17.100000000000001" customHeight="1">
      <c r="A14" s="145"/>
      <c r="B14" s="137" t="s">
        <v>18</v>
      </c>
      <c r="C14" s="136">
        <v>17</v>
      </c>
      <c r="D14" s="137" t="s">
        <v>15</v>
      </c>
      <c r="E14" s="136">
        <v>9</v>
      </c>
      <c r="F14" s="137" t="s">
        <v>16</v>
      </c>
      <c r="G14" s="136">
        <v>11</v>
      </c>
      <c r="H14" s="137" t="s">
        <v>17</v>
      </c>
      <c r="I14" s="78"/>
      <c r="J14" s="79" t="s">
        <v>36</v>
      </c>
      <c r="K14" s="150">
        <v>1</v>
      </c>
      <c r="L14" s="149">
        <v>4</v>
      </c>
      <c r="M14" s="59">
        <v>214001</v>
      </c>
      <c r="N14" s="59">
        <v>145486</v>
      </c>
      <c r="O14" s="60">
        <v>67.98</v>
      </c>
      <c r="P14" s="59">
        <v>143343</v>
      </c>
      <c r="Q14" s="59">
        <v>2142</v>
      </c>
    </row>
    <row r="15" spans="1:17" ht="13.5" customHeight="1">
      <c r="A15" s="145"/>
      <c r="B15" s="137"/>
      <c r="C15" s="136"/>
      <c r="D15" s="137"/>
      <c r="E15" s="136"/>
      <c r="F15" s="137"/>
      <c r="G15" s="136"/>
      <c r="H15" s="137"/>
      <c r="I15" s="78"/>
      <c r="J15" s="81" t="s">
        <v>34</v>
      </c>
      <c r="K15" s="150"/>
      <c r="L15" s="149"/>
      <c r="M15" s="63">
        <v>168321</v>
      </c>
      <c r="N15" s="63">
        <v>110760</v>
      </c>
      <c r="O15" s="64">
        <v>65.8</v>
      </c>
      <c r="P15" s="63">
        <v>109107</v>
      </c>
      <c r="Q15" s="63">
        <v>1649</v>
      </c>
    </row>
    <row r="16" spans="1:17" ht="17.100000000000001" customHeight="1">
      <c r="A16" s="146"/>
      <c r="B16" s="137"/>
      <c r="C16" s="136"/>
      <c r="D16" s="137"/>
      <c r="E16" s="136"/>
      <c r="F16" s="137"/>
      <c r="G16" s="136"/>
      <c r="H16" s="137"/>
      <c r="I16" s="77"/>
      <c r="J16" s="82" t="s">
        <v>35</v>
      </c>
      <c r="K16" s="61">
        <v>1</v>
      </c>
      <c r="L16" s="61">
        <v>2</v>
      </c>
      <c r="M16" s="61">
        <v>190155</v>
      </c>
      <c r="N16" s="61">
        <v>125436</v>
      </c>
      <c r="O16" s="62">
        <v>65.97</v>
      </c>
      <c r="P16" s="61">
        <v>121715</v>
      </c>
      <c r="Q16" s="61">
        <f>SUM(N16)-P16</f>
        <v>3721</v>
      </c>
    </row>
    <row r="17" spans="1:17" ht="17.100000000000001" customHeight="1">
      <c r="A17" s="77"/>
      <c r="B17" s="137" t="s">
        <v>18</v>
      </c>
      <c r="C17" s="136">
        <v>21</v>
      </c>
      <c r="D17" s="137" t="s">
        <v>15</v>
      </c>
      <c r="E17" s="136">
        <v>8</v>
      </c>
      <c r="F17" s="137" t="s">
        <v>16</v>
      </c>
      <c r="G17" s="136">
        <v>30</v>
      </c>
      <c r="H17" s="137" t="s">
        <v>17</v>
      </c>
      <c r="I17" s="78"/>
      <c r="J17" s="79" t="s">
        <v>36</v>
      </c>
      <c r="K17" s="150">
        <v>1</v>
      </c>
      <c r="L17" s="149">
        <v>5</v>
      </c>
      <c r="M17" s="59">
        <v>213234</v>
      </c>
      <c r="N17" s="59">
        <v>145001</v>
      </c>
      <c r="O17" s="60">
        <v>68</v>
      </c>
      <c r="P17" s="59">
        <v>142756</v>
      </c>
      <c r="Q17" s="59">
        <v>2243</v>
      </c>
    </row>
    <row r="18" spans="1:17" ht="17.100000000000001" customHeight="1">
      <c r="A18" s="77"/>
      <c r="B18" s="137"/>
      <c r="C18" s="136"/>
      <c r="D18" s="137"/>
      <c r="E18" s="136"/>
      <c r="F18" s="137"/>
      <c r="G18" s="136"/>
      <c r="H18" s="137"/>
      <c r="I18" s="78"/>
      <c r="J18" s="81" t="s">
        <v>34</v>
      </c>
      <c r="K18" s="150"/>
      <c r="L18" s="149"/>
      <c r="M18" s="63">
        <v>170883</v>
      </c>
      <c r="N18" s="63">
        <v>114534</v>
      </c>
      <c r="O18" s="64">
        <v>67.02</v>
      </c>
      <c r="P18" s="63">
        <v>112893</v>
      </c>
      <c r="Q18" s="63">
        <v>1638</v>
      </c>
    </row>
    <row r="19" spans="1:17" ht="17.100000000000001" customHeight="1">
      <c r="A19" s="77"/>
      <c r="B19" s="137"/>
      <c r="C19" s="136"/>
      <c r="D19" s="137"/>
      <c r="E19" s="136"/>
      <c r="F19" s="137"/>
      <c r="G19" s="136"/>
      <c r="H19" s="137"/>
      <c r="I19" s="77"/>
      <c r="J19" s="82" t="s">
        <v>35</v>
      </c>
      <c r="K19" s="61">
        <v>1</v>
      </c>
      <c r="L19" s="61">
        <v>3</v>
      </c>
      <c r="M19" s="61">
        <v>207721</v>
      </c>
      <c r="N19" s="61">
        <v>145041</v>
      </c>
      <c r="O19" s="62">
        <v>69.819999999999993</v>
      </c>
      <c r="P19" s="61">
        <v>142616</v>
      </c>
      <c r="Q19" s="61">
        <f>SUM(N19)-P19</f>
        <v>2425</v>
      </c>
    </row>
    <row r="20" spans="1:17" ht="17.100000000000001" customHeight="1">
      <c r="A20" s="77"/>
      <c r="B20" s="137" t="s">
        <v>18</v>
      </c>
      <c r="C20" s="136">
        <v>24</v>
      </c>
      <c r="D20" s="137" t="s">
        <v>15</v>
      </c>
      <c r="E20" s="136">
        <v>12</v>
      </c>
      <c r="F20" s="137" t="s">
        <v>16</v>
      </c>
      <c r="G20" s="136">
        <v>16</v>
      </c>
      <c r="H20" s="137" t="s">
        <v>50</v>
      </c>
      <c r="I20" s="78"/>
      <c r="J20" s="79" t="s">
        <v>36</v>
      </c>
      <c r="K20" s="150">
        <v>1</v>
      </c>
      <c r="L20" s="149">
        <v>5</v>
      </c>
      <c r="M20" s="59">
        <v>212730</v>
      </c>
      <c r="N20" s="59">
        <v>128398</v>
      </c>
      <c r="O20" s="60">
        <v>60.36</v>
      </c>
      <c r="P20" s="59">
        <v>125320</v>
      </c>
      <c r="Q20" s="59">
        <v>3078</v>
      </c>
    </row>
    <row r="21" spans="1:17" ht="17.100000000000001" customHeight="1">
      <c r="A21" s="77"/>
      <c r="B21" s="137"/>
      <c r="C21" s="136"/>
      <c r="D21" s="137"/>
      <c r="E21" s="136"/>
      <c r="F21" s="137"/>
      <c r="G21" s="136"/>
      <c r="H21" s="137"/>
      <c r="I21" s="78"/>
      <c r="J21" s="81" t="s">
        <v>34</v>
      </c>
      <c r="K21" s="150"/>
      <c r="L21" s="149"/>
      <c r="M21" s="63">
        <v>172073</v>
      </c>
      <c r="N21" s="63">
        <v>101682</v>
      </c>
      <c r="O21" s="64">
        <v>59.09</v>
      </c>
      <c r="P21" s="63">
        <v>99313</v>
      </c>
      <c r="Q21" s="63">
        <v>2365</v>
      </c>
    </row>
    <row r="22" spans="1:17" ht="17.100000000000001" customHeight="1">
      <c r="A22" s="77"/>
      <c r="B22" s="137"/>
      <c r="C22" s="136"/>
      <c r="D22" s="137"/>
      <c r="E22" s="136"/>
      <c r="F22" s="137"/>
      <c r="G22" s="136"/>
      <c r="H22" s="137"/>
      <c r="I22" s="77"/>
      <c r="J22" s="82" t="s">
        <v>35</v>
      </c>
      <c r="K22" s="61">
        <v>1</v>
      </c>
      <c r="L22" s="61">
        <v>4</v>
      </c>
      <c r="M22" s="61">
        <v>205061</v>
      </c>
      <c r="N22" s="61">
        <v>123316</v>
      </c>
      <c r="O22" s="62">
        <v>60.14</v>
      </c>
      <c r="P22" s="61">
        <v>119616</v>
      </c>
      <c r="Q22" s="61">
        <v>3696</v>
      </c>
    </row>
    <row r="23" spans="1:17" ht="17.100000000000001" customHeight="1">
      <c r="A23" s="77"/>
      <c r="B23" s="137" t="s">
        <v>18</v>
      </c>
      <c r="C23" s="136">
        <v>26</v>
      </c>
      <c r="D23" s="137" t="s">
        <v>15</v>
      </c>
      <c r="E23" s="136">
        <v>12</v>
      </c>
      <c r="F23" s="137" t="s">
        <v>16</v>
      </c>
      <c r="G23" s="136">
        <v>14</v>
      </c>
      <c r="H23" s="137" t="s">
        <v>50</v>
      </c>
      <c r="I23" s="78"/>
      <c r="J23" s="79" t="s">
        <v>36</v>
      </c>
      <c r="K23" s="150">
        <v>1</v>
      </c>
      <c r="L23" s="149">
        <v>4</v>
      </c>
      <c r="M23" s="59">
        <v>213105</v>
      </c>
      <c r="N23" s="59">
        <v>114275</v>
      </c>
      <c r="O23" s="60">
        <f>N23/M23*100</f>
        <v>53.623800473944769</v>
      </c>
      <c r="P23" s="59">
        <v>111794</v>
      </c>
      <c r="Q23" s="59">
        <v>2479</v>
      </c>
    </row>
    <row r="24" spans="1:17" ht="17.100000000000001" customHeight="1">
      <c r="A24" s="77"/>
      <c r="B24" s="137"/>
      <c r="C24" s="136"/>
      <c r="D24" s="137"/>
      <c r="E24" s="136"/>
      <c r="F24" s="137"/>
      <c r="G24" s="136"/>
      <c r="H24" s="137"/>
      <c r="I24" s="78"/>
      <c r="J24" s="81" t="s">
        <v>34</v>
      </c>
      <c r="K24" s="150"/>
      <c r="L24" s="149"/>
      <c r="M24" s="63">
        <v>172071</v>
      </c>
      <c r="N24" s="63">
        <v>89540</v>
      </c>
      <c r="O24" s="64">
        <f>N24/M24*100</f>
        <v>52.036659285992414</v>
      </c>
      <c r="P24" s="63">
        <v>87656</v>
      </c>
      <c r="Q24" s="63">
        <v>1880</v>
      </c>
    </row>
    <row r="25" spans="1:17" ht="17.100000000000001" customHeight="1">
      <c r="A25" s="77"/>
      <c r="B25" s="137"/>
      <c r="C25" s="136"/>
      <c r="D25" s="137"/>
      <c r="E25" s="136"/>
      <c r="F25" s="137"/>
      <c r="G25" s="136"/>
      <c r="H25" s="137"/>
      <c r="I25" s="77"/>
      <c r="J25" s="82" t="s">
        <v>35</v>
      </c>
      <c r="K25" s="61">
        <v>1</v>
      </c>
      <c r="L25" s="61">
        <v>3</v>
      </c>
      <c r="M25" s="61">
        <v>202946</v>
      </c>
      <c r="N25" s="61">
        <v>110339</v>
      </c>
      <c r="O25" s="62">
        <f>N25/M25*100</f>
        <v>54.368649788613723</v>
      </c>
      <c r="P25" s="61">
        <v>107597</v>
      </c>
      <c r="Q25" s="61">
        <v>2740</v>
      </c>
    </row>
    <row r="26" spans="1:17" ht="6" customHeight="1">
      <c r="A26" s="65"/>
      <c r="B26" s="65"/>
      <c r="C26" s="65"/>
      <c r="D26" s="65"/>
      <c r="E26" s="65"/>
      <c r="F26" s="65"/>
      <c r="G26" s="65"/>
      <c r="H26" s="65"/>
      <c r="I26" s="65"/>
      <c r="J26" s="120"/>
      <c r="K26" s="65"/>
      <c r="L26" s="65"/>
      <c r="M26" s="65"/>
      <c r="N26" s="66"/>
      <c r="O26" s="65"/>
      <c r="P26" s="65"/>
      <c r="Q26" s="67"/>
    </row>
    <row r="27" spans="1:17" s="117" customFormat="1" ht="16.5" customHeight="1">
      <c r="A27" s="115"/>
      <c r="B27" s="115"/>
      <c r="C27" s="115"/>
      <c r="D27" s="115"/>
      <c r="E27" s="115"/>
      <c r="F27" s="115"/>
      <c r="G27" s="115"/>
      <c r="H27" s="115"/>
      <c r="I27" s="115"/>
      <c r="J27" s="116"/>
      <c r="K27" s="151" t="s">
        <v>7</v>
      </c>
      <c r="L27" s="152"/>
      <c r="M27" s="152"/>
      <c r="N27" s="152"/>
      <c r="O27" s="152"/>
      <c r="P27" s="152"/>
      <c r="Q27" s="152"/>
    </row>
    <row r="28" spans="1:17" ht="17.100000000000001" customHeight="1">
      <c r="A28" s="143"/>
      <c r="B28" s="140" t="s">
        <v>18</v>
      </c>
      <c r="C28" s="141">
        <v>10</v>
      </c>
      <c r="D28" s="137" t="s">
        <v>15</v>
      </c>
      <c r="E28" s="141" t="s">
        <v>24</v>
      </c>
      <c r="F28" s="137" t="s">
        <v>16</v>
      </c>
      <c r="G28" s="141" t="s">
        <v>27</v>
      </c>
      <c r="H28" s="137" t="s">
        <v>17</v>
      </c>
      <c r="I28" s="78"/>
      <c r="J28" s="79" t="s">
        <v>39</v>
      </c>
      <c r="K28" s="68">
        <v>2</v>
      </c>
      <c r="L28" s="69">
        <v>6</v>
      </c>
      <c r="M28" s="59">
        <v>372941</v>
      </c>
      <c r="N28" s="59">
        <v>196543</v>
      </c>
      <c r="O28" s="60">
        <v>52.7</v>
      </c>
      <c r="P28" s="59">
        <v>189599</v>
      </c>
      <c r="Q28" s="59">
        <v>6942</v>
      </c>
    </row>
    <row r="29" spans="1:17" ht="17.100000000000001" customHeight="1">
      <c r="A29" s="144"/>
      <c r="B29" s="140"/>
      <c r="C29" s="141"/>
      <c r="D29" s="137"/>
      <c r="E29" s="141"/>
      <c r="F29" s="137"/>
      <c r="G29" s="141"/>
      <c r="H29" s="137"/>
      <c r="I29" s="77"/>
      <c r="J29" s="82" t="s">
        <v>40</v>
      </c>
      <c r="K29" s="68">
        <v>2</v>
      </c>
      <c r="L29" s="69">
        <v>6</v>
      </c>
      <c r="M29" s="61">
        <v>190258</v>
      </c>
      <c r="N29" s="61">
        <v>100385</v>
      </c>
      <c r="O29" s="62">
        <v>52.76</v>
      </c>
      <c r="P29" s="61">
        <v>96106</v>
      </c>
      <c r="Q29" s="61">
        <v>4275</v>
      </c>
    </row>
    <row r="30" spans="1:17" ht="17.100000000000001" customHeight="1">
      <c r="A30" s="145"/>
      <c r="B30" s="137" t="s">
        <v>18</v>
      </c>
      <c r="C30" s="141" t="s">
        <v>23</v>
      </c>
      <c r="D30" s="137" t="s">
        <v>15</v>
      </c>
      <c r="E30" s="141" t="s">
        <v>24</v>
      </c>
      <c r="F30" s="137" t="s">
        <v>16</v>
      </c>
      <c r="G30" s="141" t="s">
        <v>25</v>
      </c>
      <c r="H30" s="137" t="s">
        <v>17</v>
      </c>
      <c r="I30" s="78"/>
      <c r="J30" s="79" t="s">
        <v>39</v>
      </c>
      <c r="K30" s="68">
        <v>2</v>
      </c>
      <c r="L30" s="69">
        <v>6</v>
      </c>
      <c r="M30" s="59">
        <v>377507</v>
      </c>
      <c r="N30" s="59">
        <v>223275</v>
      </c>
      <c r="O30" s="60">
        <v>59.14</v>
      </c>
      <c r="P30" s="59">
        <v>209736</v>
      </c>
      <c r="Q30" s="59">
        <v>13533</v>
      </c>
    </row>
    <row r="31" spans="1:17" ht="17.100000000000001" customHeight="1">
      <c r="A31" s="146"/>
      <c r="B31" s="137"/>
      <c r="C31" s="141"/>
      <c r="D31" s="137"/>
      <c r="E31" s="141"/>
      <c r="F31" s="137"/>
      <c r="G31" s="141"/>
      <c r="H31" s="137"/>
      <c r="I31" s="77"/>
      <c r="J31" s="82" t="s">
        <v>40</v>
      </c>
      <c r="K31" s="68">
        <v>2</v>
      </c>
      <c r="L31" s="69">
        <v>6</v>
      </c>
      <c r="M31" s="61">
        <v>191434</v>
      </c>
      <c r="N31" s="61">
        <v>118360</v>
      </c>
      <c r="O31" s="62">
        <v>61.83</v>
      </c>
      <c r="P31" s="61">
        <v>110510</v>
      </c>
      <c r="Q31" s="61">
        <v>7837</v>
      </c>
    </row>
    <row r="32" spans="1:17" ht="17.100000000000001" customHeight="1">
      <c r="A32" s="145"/>
      <c r="B32" s="137" t="s">
        <v>18</v>
      </c>
      <c r="C32" s="136" t="s">
        <v>28</v>
      </c>
      <c r="D32" s="137" t="s">
        <v>15</v>
      </c>
      <c r="E32" s="136" t="s">
        <v>24</v>
      </c>
      <c r="F32" s="137" t="s">
        <v>16</v>
      </c>
      <c r="G32" s="136" t="s">
        <v>19</v>
      </c>
      <c r="H32" s="137" t="s">
        <v>17</v>
      </c>
      <c r="I32" s="78"/>
      <c r="J32" s="118" t="s">
        <v>10</v>
      </c>
      <c r="K32" s="150">
        <v>2</v>
      </c>
      <c r="L32" s="149">
        <v>5</v>
      </c>
      <c r="M32" s="59">
        <v>381151</v>
      </c>
      <c r="N32" s="59">
        <v>201010</v>
      </c>
      <c r="O32" s="60">
        <v>52.74</v>
      </c>
      <c r="P32" s="59">
        <v>196116</v>
      </c>
      <c r="Q32" s="59">
        <v>4893</v>
      </c>
    </row>
    <row r="33" spans="1:17" ht="17.100000000000001" customHeight="1">
      <c r="A33" s="146"/>
      <c r="B33" s="137"/>
      <c r="C33" s="136"/>
      <c r="D33" s="137"/>
      <c r="E33" s="136"/>
      <c r="F33" s="137"/>
      <c r="G33" s="136"/>
      <c r="H33" s="137"/>
      <c r="I33" s="77"/>
      <c r="J33" s="119" t="s">
        <v>11</v>
      </c>
      <c r="K33" s="150"/>
      <c r="L33" s="149"/>
      <c r="M33" s="61">
        <v>190688</v>
      </c>
      <c r="N33" s="61">
        <v>105252</v>
      </c>
      <c r="O33" s="62">
        <v>55.2</v>
      </c>
      <c r="P33" s="61">
        <v>102253</v>
      </c>
      <c r="Q33" s="61">
        <f>SUM(N33)-P33</f>
        <v>2999</v>
      </c>
    </row>
    <row r="34" spans="1:17" ht="16.5" customHeight="1">
      <c r="A34" s="145"/>
      <c r="B34" s="137" t="s">
        <v>18</v>
      </c>
      <c r="C34" s="136">
        <v>19</v>
      </c>
      <c r="D34" s="137" t="s">
        <v>15</v>
      </c>
      <c r="E34" s="136" t="s">
        <v>24</v>
      </c>
      <c r="F34" s="137" t="s">
        <v>16</v>
      </c>
      <c r="G34" s="136">
        <v>29</v>
      </c>
      <c r="H34" s="137" t="s">
        <v>17</v>
      </c>
      <c r="I34" s="78"/>
      <c r="J34" s="79" t="s">
        <v>36</v>
      </c>
      <c r="K34" s="150">
        <v>2</v>
      </c>
      <c r="L34" s="149">
        <v>5</v>
      </c>
      <c r="M34" s="59">
        <v>214296</v>
      </c>
      <c r="N34" s="59">
        <v>119735</v>
      </c>
      <c r="O34" s="60">
        <v>55.87</v>
      </c>
      <c r="P34" s="59">
        <v>116429</v>
      </c>
      <c r="Q34" s="59">
        <f>SUM(N34)-P34</f>
        <v>3306</v>
      </c>
    </row>
    <row r="35" spans="1:17" ht="16.5" customHeight="1">
      <c r="A35" s="145"/>
      <c r="B35" s="137"/>
      <c r="C35" s="136"/>
      <c r="D35" s="137"/>
      <c r="E35" s="136"/>
      <c r="F35" s="137"/>
      <c r="G35" s="136"/>
      <c r="H35" s="137"/>
      <c r="I35" s="78"/>
      <c r="J35" s="81" t="s">
        <v>34</v>
      </c>
      <c r="K35" s="150"/>
      <c r="L35" s="149"/>
      <c r="M35" s="61">
        <v>169703</v>
      </c>
      <c r="N35" s="61">
        <v>92359</v>
      </c>
      <c r="O35" s="62">
        <v>54.42</v>
      </c>
      <c r="P35" s="61">
        <v>89895</v>
      </c>
      <c r="Q35" s="63">
        <v>2463</v>
      </c>
    </row>
    <row r="36" spans="1:17" ht="16.5" customHeight="1">
      <c r="A36" s="146"/>
      <c r="B36" s="137"/>
      <c r="C36" s="136"/>
      <c r="D36" s="137"/>
      <c r="E36" s="136"/>
      <c r="F36" s="137"/>
      <c r="G36" s="136"/>
      <c r="H36" s="137"/>
      <c r="I36" s="77"/>
      <c r="J36" s="82" t="s">
        <v>35</v>
      </c>
      <c r="K36" s="150"/>
      <c r="L36" s="149"/>
      <c r="M36" s="61">
        <v>200645</v>
      </c>
      <c r="N36" s="61">
        <v>111935</v>
      </c>
      <c r="O36" s="62">
        <v>55.79</v>
      </c>
      <c r="P36" s="61">
        <v>108975</v>
      </c>
      <c r="Q36" s="61">
        <f>SUM(N36)-P36</f>
        <v>2960</v>
      </c>
    </row>
    <row r="37" spans="1:17" ht="16.5" customHeight="1">
      <c r="A37" s="77"/>
      <c r="B37" s="137" t="s">
        <v>18</v>
      </c>
      <c r="C37" s="141">
        <v>21</v>
      </c>
      <c r="D37" s="137" t="s">
        <v>15</v>
      </c>
      <c r="E37" s="141">
        <v>10</v>
      </c>
      <c r="F37" s="137" t="s">
        <v>16</v>
      </c>
      <c r="G37" s="141">
        <v>25</v>
      </c>
      <c r="H37" s="137" t="s">
        <v>17</v>
      </c>
      <c r="I37" s="78"/>
      <c r="J37" s="79" t="s">
        <v>36</v>
      </c>
      <c r="K37" s="150">
        <v>1</v>
      </c>
      <c r="L37" s="149">
        <v>4</v>
      </c>
      <c r="M37" s="63">
        <v>213340</v>
      </c>
      <c r="N37" s="63">
        <v>67861</v>
      </c>
      <c r="O37" s="64">
        <v>31.81</v>
      </c>
      <c r="P37" s="63">
        <v>66897</v>
      </c>
      <c r="Q37" s="63">
        <v>964</v>
      </c>
    </row>
    <row r="38" spans="1:17" ht="16.5" customHeight="1">
      <c r="A38" s="77"/>
      <c r="B38" s="137"/>
      <c r="C38" s="141"/>
      <c r="D38" s="137"/>
      <c r="E38" s="141"/>
      <c r="F38" s="137"/>
      <c r="G38" s="141"/>
      <c r="H38" s="137"/>
      <c r="I38" s="78"/>
      <c r="J38" s="81" t="s">
        <v>34</v>
      </c>
      <c r="K38" s="150"/>
      <c r="L38" s="149"/>
      <c r="M38" s="63">
        <v>171139</v>
      </c>
      <c r="N38" s="63">
        <v>51085</v>
      </c>
      <c r="O38" s="64">
        <v>29.85</v>
      </c>
      <c r="P38" s="63">
        <v>50411</v>
      </c>
      <c r="Q38" s="63">
        <v>673</v>
      </c>
    </row>
    <row r="39" spans="1:17" ht="16.5" customHeight="1">
      <c r="A39" s="77"/>
      <c r="B39" s="141" t="s">
        <v>49</v>
      </c>
      <c r="C39" s="141"/>
      <c r="D39" s="141"/>
      <c r="E39" s="141"/>
      <c r="F39" s="141"/>
      <c r="G39" s="141"/>
      <c r="H39" s="141"/>
      <c r="I39" s="77"/>
      <c r="J39" s="82" t="s">
        <v>35</v>
      </c>
      <c r="K39" s="150"/>
      <c r="L39" s="149"/>
      <c r="M39" s="63">
        <v>207671</v>
      </c>
      <c r="N39" s="63">
        <v>66352</v>
      </c>
      <c r="O39" s="64">
        <v>31.95</v>
      </c>
      <c r="P39" s="63">
        <v>65452</v>
      </c>
      <c r="Q39" s="63">
        <v>900</v>
      </c>
    </row>
    <row r="40" spans="1:17" ht="16.5" customHeight="1">
      <c r="A40" s="77"/>
      <c r="B40" s="137" t="s">
        <v>18</v>
      </c>
      <c r="C40" s="136">
        <v>22</v>
      </c>
      <c r="D40" s="137" t="s">
        <v>15</v>
      </c>
      <c r="E40" s="136" t="s">
        <v>24</v>
      </c>
      <c r="F40" s="137" t="s">
        <v>16</v>
      </c>
      <c r="G40" s="136">
        <v>11</v>
      </c>
      <c r="H40" s="137" t="s">
        <v>17</v>
      </c>
      <c r="I40" s="78"/>
      <c r="J40" s="79" t="s">
        <v>36</v>
      </c>
      <c r="K40" s="150">
        <v>2</v>
      </c>
      <c r="L40" s="149">
        <v>6</v>
      </c>
      <c r="M40" s="63">
        <v>213020</v>
      </c>
      <c r="N40" s="63">
        <v>117170</v>
      </c>
      <c r="O40" s="64">
        <v>55</v>
      </c>
      <c r="P40" s="63">
        <v>114021</v>
      </c>
      <c r="Q40" s="63">
        <v>3148</v>
      </c>
    </row>
    <row r="41" spans="1:17" ht="16.5" customHeight="1">
      <c r="A41" s="77"/>
      <c r="B41" s="137"/>
      <c r="C41" s="136"/>
      <c r="D41" s="137"/>
      <c r="E41" s="136"/>
      <c r="F41" s="137"/>
      <c r="G41" s="136"/>
      <c r="H41" s="137"/>
      <c r="I41" s="78"/>
      <c r="J41" s="81" t="s">
        <v>34</v>
      </c>
      <c r="K41" s="150"/>
      <c r="L41" s="149"/>
      <c r="M41" s="63">
        <v>171463</v>
      </c>
      <c r="N41" s="63">
        <v>91807</v>
      </c>
      <c r="O41" s="64">
        <v>53.54</v>
      </c>
      <c r="P41" s="63">
        <v>89487</v>
      </c>
      <c r="Q41" s="63">
        <v>2319</v>
      </c>
    </row>
    <row r="42" spans="1:17" ht="16.5" customHeight="1">
      <c r="A42" s="77"/>
      <c r="B42" s="137"/>
      <c r="C42" s="136"/>
      <c r="D42" s="137"/>
      <c r="E42" s="136"/>
      <c r="F42" s="137"/>
      <c r="G42" s="136"/>
      <c r="H42" s="137"/>
      <c r="I42" s="77"/>
      <c r="J42" s="82" t="s">
        <v>35</v>
      </c>
      <c r="K42" s="150"/>
      <c r="L42" s="149"/>
      <c r="M42" s="63">
        <v>207302</v>
      </c>
      <c r="N42" s="63">
        <v>113044</v>
      </c>
      <c r="O42" s="64">
        <v>54.53</v>
      </c>
      <c r="P42" s="63">
        <v>109934</v>
      </c>
      <c r="Q42" s="63">
        <v>3107</v>
      </c>
    </row>
    <row r="43" spans="1:17" ht="16.5" customHeight="1">
      <c r="A43" s="77"/>
      <c r="B43" s="137" t="s">
        <v>18</v>
      </c>
      <c r="C43" s="136">
        <v>25</v>
      </c>
      <c r="D43" s="137" t="s">
        <v>15</v>
      </c>
      <c r="E43" s="136" t="s">
        <v>24</v>
      </c>
      <c r="F43" s="137" t="s">
        <v>16</v>
      </c>
      <c r="G43" s="136">
        <v>21</v>
      </c>
      <c r="H43" s="137" t="s">
        <v>17</v>
      </c>
      <c r="I43" s="78"/>
      <c r="J43" s="79" t="s">
        <v>36</v>
      </c>
      <c r="K43" s="150">
        <v>2</v>
      </c>
      <c r="L43" s="149">
        <v>6</v>
      </c>
      <c r="M43" s="63">
        <v>213319</v>
      </c>
      <c r="N43" s="63">
        <v>102054</v>
      </c>
      <c r="O43" s="64">
        <v>47.84</v>
      </c>
      <c r="P43" s="63">
        <v>99340</v>
      </c>
      <c r="Q43" s="63">
        <v>2713</v>
      </c>
    </row>
    <row r="44" spans="1:17" ht="16.5" customHeight="1">
      <c r="A44" s="77"/>
      <c r="B44" s="137"/>
      <c r="C44" s="136"/>
      <c r="D44" s="137"/>
      <c r="E44" s="136"/>
      <c r="F44" s="137"/>
      <c r="G44" s="136"/>
      <c r="H44" s="137"/>
      <c r="I44" s="78"/>
      <c r="J44" s="81" t="s">
        <v>34</v>
      </c>
      <c r="K44" s="150"/>
      <c r="L44" s="149"/>
      <c r="M44" s="63">
        <v>172353</v>
      </c>
      <c r="N44" s="63">
        <v>79205</v>
      </c>
      <c r="O44" s="64">
        <v>45.96</v>
      </c>
      <c r="P44" s="63">
        <v>77054</v>
      </c>
      <c r="Q44" s="63">
        <v>2151</v>
      </c>
    </row>
    <row r="45" spans="1:17" ht="16.5" customHeight="1">
      <c r="A45" s="77"/>
      <c r="B45" s="137"/>
      <c r="C45" s="136"/>
      <c r="D45" s="137"/>
      <c r="E45" s="136"/>
      <c r="F45" s="137"/>
      <c r="G45" s="136"/>
      <c r="H45" s="137"/>
      <c r="I45" s="77"/>
      <c r="J45" s="82" t="s">
        <v>35</v>
      </c>
      <c r="K45" s="150"/>
      <c r="L45" s="149"/>
      <c r="M45" s="63">
        <v>204524</v>
      </c>
      <c r="N45" s="63">
        <v>97752</v>
      </c>
      <c r="O45" s="64">
        <v>47.79</v>
      </c>
      <c r="P45" s="63">
        <v>95214</v>
      </c>
      <c r="Q45" s="63">
        <v>2538</v>
      </c>
    </row>
    <row r="46" spans="1:17" ht="16.5" customHeight="1">
      <c r="B46" s="138" t="s">
        <v>18</v>
      </c>
      <c r="C46" s="139">
        <v>28</v>
      </c>
      <c r="D46" s="138" t="s">
        <v>15</v>
      </c>
      <c r="E46" s="139" t="s">
        <v>24</v>
      </c>
      <c r="F46" s="138" t="s">
        <v>16</v>
      </c>
      <c r="G46" s="139">
        <v>10</v>
      </c>
      <c r="H46" s="138" t="s">
        <v>17</v>
      </c>
      <c r="I46" s="121"/>
      <c r="J46" s="92" t="s">
        <v>36</v>
      </c>
      <c r="K46" s="153">
        <v>2</v>
      </c>
      <c r="L46" s="154">
        <v>5</v>
      </c>
      <c r="M46" s="121">
        <v>216425</v>
      </c>
      <c r="N46" s="122">
        <v>115180</v>
      </c>
      <c r="O46" s="123">
        <v>53.22</v>
      </c>
      <c r="P46" s="121">
        <v>111834</v>
      </c>
      <c r="Q46" s="121">
        <v>3345</v>
      </c>
    </row>
    <row r="47" spans="1:17" ht="16.5" customHeight="1">
      <c r="B47" s="138"/>
      <c r="C47" s="139"/>
      <c r="D47" s="138"/>
      <c r="E47" s="139"/>
      <c r="F47" s="138"/>
      <c r="G47" s="139"/>
      <c r="H47" s="138"/>
      <c r="I47" s="121"/>
      <c r="J47" s="93" t="s">
        <v>34</v>
      </c>
      <c r="K47" s="153"/>
      <c r="L47" s="154"/>
      <c r="M47" s="121">
        <v>176067</v>
      </c>
      <c r="N47" s="124">
        <v>90279</v>
      </c>
      <c r="O47" s="123">
        <v>51.28</v>
      </c>
      <c r="P47" s="121">
        <v>87676</v>
      </c>
      <c r="Q47" s="121">
        <v>2602</v>
      </c>
    </row>
    <row r="48" spans="1:17" ht="16.5" customHeight="1">
      <c r="B48" s="138"/>
      <c r="C48" s="139"/>
      <c r="D48" s="138"/>
      <c r="E48" s="139"/>
      <c r="F48" s="138"/>
      <c r="G48" s="139"/>
      <c r="H48" s="138"/>
      <c r="I48" s="121"/>
      <c r="J48" s="94" t="s">
        <v>35</v>
      </c>
      <c r="K48" s="153"/>
      <c r="L48" s="154"/>
      <c r="M48" s="121">
        <v>205422</v>
      </c>
      <c r="N48" s="124">
        <v>107456</v>
      </c>
      <c r="O48" s="123">
        <v>52.31</v>
      </c>
      <c r="P48" s="121">
        <v>104602</v>
      </c>
      <c r="Q48" s="121">
        <v>2854</v>
      </c>
    </row>
    <row r="49" spans="1:17" ht="1.5" customHeight="1">
      <c r="A49" s="77"/>
      <c r="B49" s="95"/>
      <c r="C49" s="96"/>
      <c r="D49" s="95"/>
      <c r="E49" s="96"/>
      <c r="F49" s="95"/>
      <c r="G49" s="96"/>
      <c r="H49" s="95"/>
      <c r="I49" s="77"/>
      <c r="J49" s="82"/>
      <c r="K49" s="69"/>
      <c r="L49" s="69"/>
      <c r="M49" s="61"/>
      <c r="N49" s="61"/>
      <c r="O49" s="62"/>
      <c r="P49" s="61"/>
      <c r="Q49" s="61"/>
    </row>
    <row r="50" spans="1:17" ht="6" customHeight="1">
      <c r="A50" s="77"/>
      <c r="B50" s="125"/>
      <c r="C50" s="126"/>
      <c r="D50" s="125"/>
      <c r="E50" s="126"/>
      <c r="F50" s="125"/>
      <c r="G50" s="126"/>
      <c r="H50" s="125"/>
      <c r="I50" s="127"/>
      <c r="J50" s="128"/>
      <c r="K50" s="129"/>
      <c r="L50" s="129"/>
      <c r="M50" s="130"/>
      <c r="N50" s="130"/>
      <c r="O50" s="131"/>
      <c r="P50" s="130"/>
      <c r="Q50" s="130"/>
    </row>
    <row r="51" spans="1:17" ht="15" customHeight="1">
      <c r="A51" s="67"/>
      <c r="B51" s="132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133"/>
      <c r="O51" s="67"/>
      <c r="Q51" s="134"/>
    </row>
    <row r="52" spans="1:17" ht="15" customHeight="1">
      <c r="B52" s="67"/>
      <c r="Q52" s="67"/>
    </row>
    <row r="53" spans="1:17">
      <c r="K53" s="135"/>
      <c r="Q53" s="67"/>
    </row>
    <row r="54" spans="1:17">
      <c r="Q54" s="67"/>
    </row>
    <row r="55" spans="1:17">
      <c r="Q55" s="67"/>
    </row>
    <row r="56" spans="1:17">
      <c r="Q56" s="67"/>
    </row>
    <row r="57" spans="1:17">
      <c r="Q57" s="67"/>
    </row>
    <row r="58" spans="1:17">
      <c r="Q58" s="67"/>
    </row>
    <row r="59" spans="1:17">
      <c r="Q59" s="67"/>
    </row>
    <row r="60" spans="1:17">
      <c r="Q60" s="67"/>
    </row>
    <row r="61" spans="1:17">
      <c r="Q61" s="67"/>
    </row>
    <row r="62" spans="1:17">
      <c r="Q62" s="67"/>
    </row>
    <row r="63" spans="1:17">
      <c r="Q63" s="67"/>
    </row>
    <row r="64" spans="1:17">
      <c r="Q64" s="67"/>
    </row>
    <row r="65" spans="17:17">
      <c r="Q65" s="67"/>
    </row>
    <row r="66" spans="17:17">
      <c r="Q66" s="67"/>
    </row>
    <row r="67" spans="17:17">
      <c r="Q67" s="67"/>
    </row>
    <row r="68" spans="17:17">
      <c r="Q68" s="67"/>
    </row>
    <row r="69" spans="17:17">
      <c r="Q69" s="67"/>
    </row>
    <row r="70" spans="17:17">
      <c r="Q70" s="67"/>
    </row>
    <row r="71" spans="17:17">
      <c r="Q71" s="67"/>
    </row>
    <row r="72" spans="17:17">
      <c r="Q72" s="67"/>
    </row>
    <row r="73" spans="17:17">
      <c r="Q73" s="67"/>
    </row>
    <row r="74" spans="17:17">
      <c r="Q74" s="67"/>
    </row>
    <row r="75" spans="17:17">
      <c r="Q75" s="67"/>
    </row>
    <row r="76" spans="17:17">
      <c r="Q76" s="67"/>
    </row>
    <row r="77" spans="17:17">
      <c r="Q77" s="67"/>
    </row>
    <row r="78" spans="17:17">
      <c r="Q78" s="67"/>
    </row>
    <row r="79" spans="17:17">
      <c r="Q79" s="67"/>
    </row>
    <row r="80" spans="17:17">
      <c r="Q80" s="67"/>
    </row>
    <row r="81" spans="17:17">
      <c r="Q81" s="67"/>
    </row>
    <row r="82" spans="17:17">
      <c r="Q82" s="67"/>
    </row>
    <row r="83" spans="17:17">
      <c r="Q83" s="67"/>
    </row>
    <row r="84" spans="17:17">
      <c r="Q84" s="67"/>
    </row>
    <row r="85" spans="17:17">
      <c r="Q85" s="67"/>
    </row>
    <row r="86" spans="17:17">
      <c r="Q86" s="67"/>
    </row>
    <row r="87" spans="17:17">
      <c r="Q87" s="67"/>
    </row>
    <row r="88" spans="17:17">
      <c r="Q88" s="67"/>
    </row>
    <row r="89" spans="17:17">
      <c r="Q89" s="67"/>
    </row>
    <row r="90" spans="17:17">
      <c r="Q90" s="67"/>
    </row>
    <row r="91" spans="17:17">
      <c r="Q91" s="67"/>
    </row>
    <row r="92" spans="17:17">
      <c r="Q92" s="67"/>
    </row>
    <row r="93" spans="17:17">
      <c r="Q93" s="67"/>
    </row>
    <row r="94" spans="17:17">
      <c r="Q94" s="67"/>
    </row>
    <row r="95" spans="17:17">
      <c r="Q95" s="67"/>
    </row>
    <row r="96" spans="17:17">
      <c r="Q96" s="67"/>
    </row>
    <row r="97" spans="17:17">
      <c r="Q97" s="67"/>
    </row>
    <row r="98" spans="17:17">
      <c r="Q98" s="67"/>
    </row>
    <row r="99" spans="17:17">
      <c r="Q99" s="67"/>
    </row>
    <row r="100" spans="17:17">
      <c r="Q100" s="67"/>
    </row>
    <row r="101" spans="17:17">
      <c r="Q101" s="67"/>
    </row>
    <row r="102" spans="17:17">
      <c r="Q102" s="67"/>
    </row>
    <row r="103" spans="17:17">
      <c r="Q103" s="67"/>
    </row>
    <row r="104" spans="17:17">
      <c r="Q104" s="67"/>
    </row>
    <row r="105" spans="17:17">
      <c r="Q105" s="67"/>
    </row>
    <row r="106" spans="17:17">
      <c r="Q106" s="67"/>
    </row>
    <row r="107" spans="17:17">
      <c r="Q107" s="67"/>
    </row>
    <row r="108" spans="17:17">
      <c r="Q108" s="67"/>
    </row>
    <row r="109" spans="17:17">
      <c r="Q109" s="67"/>
    </row>
    <row r="110" spans="17:17">
      <c r="Q110" s="67"/>
    </row>
    <row r="111" spans="17:17">
      <c r="Q111" s="67"/>
    </row>
    <row r="112" spans="17:17">
      <c r="Q112" s="67"/>
    </row>
    <row r="113" spans="17:17">
      <c r="Q113" s="67"/>
    </row>
    <row r="114" spans="17:17">
      <c r="Q114" s="67"/>
    </row>
    <row r="115" spans="17:17">
      <c r="Q115" s="67"/>
    </row>
  </sheetData>
  <mergeCells count="130">
    <mergeCell ref="L17:L18"/>
    <mergeCell ref="K23:K24"/>
    <mergeCell ref="L23:L24"/>
    <mergeCell ref="G17:G19"/>
    <mergeCell ref="H17:H19"/>
    <mergeCell ref="K46:K48"/>
    <mergeCell ref="L46:L48"/>
    <mergeCell ref="G20:G22"/>
    <mergeCell ref="H20:H22"/>
    <mergeCell ref="K20:K21"/>
    <mergeCell ref="G37:G38"/>
    <mergeCell ref="L20:L21"/>
    <mergeCell ref="K34:K36"/>
    <mergeCell ref="L37:L39"/>
    <mergeCell ref="K43:K45"/>
    <mergeCell ref="G43:G45"/>
    <mergeCell ref="H43:H45"/>
    <mergeCell ref="H37:H38"/>
    <mergeCell ref="B39:H39"/>
    <mergeCell ref="B37:B38"/>
    <mergeCell ref="C37:C38"/>
    <mergeCell ref="C40:C42"/>
    <mergeCell ref="D40:D42"/>
    <mergeCell ref="F40:F42"/>
    <mergeCell ref="C17:C19"/>
    <mergeCell ref="D17:D19"/>
    <mergeCell ref="E17:E19"/>
    <mergeCell ref="E28:E29"/>
    <mergeCell ref="B23:B25"/>
    <mergeCell ref="C23:C25"/>
    <mergeCell ref="D23:D25"/>
    <mergeCell ref="D20:D22"/>
    <mergeCell ref="E20:E22"/>
    <mergeCell ref="E23:E25"/>
    <mergeCell ref="K9:Q9"/>
    <mergeCell ref="K27:Q27"/>
    <mergeCell ref="K32:K33"/>
    <mergeCell ref="L32:L33"/>
    <mergeCell ref="H14:H16"/>
    <mergeCell ref="H12:H13"/>
    <mergeCell ref="H23:H25"/>
    <mergeCell ref="K14:K15"/>
    <mergeCell ref="L14:L15"/>
    <mergeCell ref="K17:K18"/>
    <mergeCell ref="L43:L45"/>
    <mergeCell ref="L34:L36"/>
    <mergeCell ref="K37:K39"/>
    <mergeCell ref="F30:F31"/>
    <mergeCell ref="E34:E36"/>
    <mergeCell ref="E32:E33"/>
    <mergeCell ref="H32:H33"/>
    <mergeCell ref="K40:K42"/>
    <mergeCell ref="L40:L42"/>
    <mergeCell ref="E40:E42"/>
    <mergeCell ref="B40:B42"/>
    <mergeCell ref="D32:D33"/>
    <mergeCell ref="H30:H31"/>
    <mergeCell ref="G34:G36"/>
    <mergeCell ref="D37:D38"/>
    <mergeCell ref="E37:E38"/>
    <mergeCell ref="B30:B31"/>
    <mergeCell ref="B32:B33"/>
    <mergeCell ref="G32:G33"/>
    <mergeCell ref="G30:G31"/>
    <mergeCell ref="C43:C45"/>
    <mergeCell ref="D43:D45"/>
    <mergeCell ref="E43:E45"/>
    <mergeCell ref="F37:F38"/>
    <mergeCell ref="C34:C36"/>
    <mergeCell ref="F32:F33"/>
    <mergeCell ref="F34:F36"/>
    <mergeCell ref="F43:F45"/>
    <mergeCell ref="E14:E16"/>
    <mergeCell ref="D28:D29"/>
    <mergeCell ref="G28:G29"/>
    <mergeCell ref="F17:F19"/>
    <mergeCell ref="G23:G25"/>
    <mergeCell ref="F20:F22"/>
    <mergeCell ref="F28:F29"/>
    <mergeCell ref="F23:F25"/>
    <mergeCell ref="G12:G13"/>
    <mergeCell ref="E10:E11"/>
    <mergeCell ref="B12:B13"/>
    <mergeCell ref="F10:F11"/>
    <mergeCell ref="F12:F13"/>
    <mergeCell ref="B34:B36"/>
    <mergeCell ref="D12:D13"/>
    <mergeCell ref="C32:C33"/>
    <mergeCell ref="D34:D36"/>
    <mergeCell ref="C12:C13"/>
    <mergeCell ref="A6:J6"/>
    <mergeCell ref="G10:G11"/>
    <mergeCell ref="H10:H11"/>
    <mergeCell ref="A10:A11"/>
    <mergeCell ref="E12:E13"/>
    <mergeCell ref="A34:A36"/>
    <mergeCell ref="E30:E31"/>
    <mergeCell ref="H34:H36"/>
    <mergeCell ref="B10:B11"/>
    <mergeCell ref="A32:A33"/>
    <mergeCell ref="A3:Q3"/>
    <mergeCell ref="A28:A29"/>
    <mergeCell ref="A30:A31"/>
    <mergeCell ref="C10:C11"/>
    <mergeCell ref="A12:A13"/>
    <mergeCell ref="A14:A16"/>
    <mergeCell ref="H28:H29"/>
    <mergeCell ref="F14:F16"/>
    <mergeCell ref="G14:G16"/>
    <mergeCell ref="D10:D11"/>
    <mergeCell ref="C14:C16"/>
    <mergeCell ref="B28:B29"/>
    <mergeCell ref="C28:C29"/>
    <mergeCell ref="C30:C31"/>
    <mergeCell ref="D30:D31"/>
    <mergeCell ref="B14:B16"/>
    <mergeCell ref="D14:D16"/>
    <mergeCell ref="B20:B22"/>
    <mergeCell ref="C20:C22"/>
    <mergeCell ref="B17:B19"/>
    <mergeCell ref="G40:G42"/>
    <mergeCell ref="H40:H42"/>
    <mergeCell ref="H46:H48"/>
    <mergeCell ref="B46:B48"/>
    <mergeCell ref="C46:C48"/>
    <mergeCell ref="D46:D48"/>
    <mergeCell ref="E46:E48"/>
    <mergeCell ref="F46:F48"/>
    <mergeCell ref="G46:G48"/>
    <mergeCell ref="B43:B45"/>
  </mergeCells>
  <phoneticPr fontId="9"/>
  <pageMargins left="0.59055118110236227" right="0.59055118110236227" top="0.39370078740157483" bottom="0.78740157480314965" header="0.51181102362204722" footer="0.51181102362204722"/>
  <headerFooter alignWithMargins="0"/>
  <ignoredErrors>
    <ignoredError sqref="B10:I16 B26:I3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9"/>
  <sheetViews>
    <sheetView tabSelected="1" zoomScaleNormal="100" zoomScaleSheetLayoutView="100" workbookViewId="0"/>
  </sheetViews>
  <sheetFormatPr defaultRowHeight="13.5"/>
  <cols>
    <col min="1" max="1" width="0.625" style="3" customWidth="1"/>
    <col min="2" max="2" width="3.75" style="3" customWidth="1"/>
    <col min="3" max="3" width="2.5" style="3" customWidth="1"/>
    <col min="4" max="4" width="1.75" style="3" customWidth="1"/>
    <col min="5" max="5" width="2.5" style="3" customWidth="1"/>
    <col min="6" max="6" width="1.75" style="3" customWidth="1"/>
    <col min="7" max="7" width="2.5" style="3" customWidth="1"/>
    <col min="8" max="8" width="1.75" style="3" customWidth="1"/>
    <col min="9" max="9" width="1" style="3" customWidth="1"/>
    <col min="10" max="10" width="10.125" style="3" customWidth="1"/>
    <col min="11" max="14" width="8.875" style="3" customWidth="1"/>
    <col min="15" max="15" width="8.875" style="4" customWidth="1"/>
    <col min="16" max="17" width="8.875" style="3" customWidth="1"/>
    <col min="18" max="18" width="20.875" style="3" customWidth="1"/>
    <col min="19" max="21" width="23" style="3" customWidth="1"/>
    <col min="22" max="16384" width="9" style="3"/>
  </cols>
  <sheetData>
    <row r="1" spans="1:17" ht="15" customHeight="1">
      <c r="Q1" s="23" t="s">
        <v>47</v>
      </c>
    </row>
    <row r="2" spans="1:17" ht="15" customHeight="1"/>
    <row r="3" spans="1:17" ht="21" customHeight="1"/>
    <row r="4" spans="1:17" ht="15" customHeight="1"/>
    <row r="5" spans="1:17" s="6" customFormat="1" ht="18.75" customHeight="1" thickBot="1">
      <c r="A5" s="5"/>
      <c r="B5" s="5"/>
      <c r="C5" s="5"/>
      <c r="D5" s="5"/>
      <c r="E5" s="5"/>
      <c r="F5" s="5"/>
      <c r="G5" s="5"/>
      <c r="H5" s="5"/>
      <c r="I5" s="5"/>
      <c r="J5" s="5"/>
      <c r="O5" s="7"/>
    </row>
    <row r="6" spans="1:17" ht="33" customHeight="1" thickTop="1">
      <c r="A6" s="158" t="s">
        <v>44</v>
      </c>
      <c r="B6" s="158"/>
      <c r="C6" s="158"/>
      <c r="D6" s="158"/>
      <c r="E6" s="158"/>
      <c r="F6" s="158"/>
      <c r="G6" s="158"/>
      <c r="H6" s="158"/>
      <c r="I6" s="158"/>
      <c r="J6" s="159"/>
      <c r="K6" s="10" t="s">
        <v>1</v>
      </c>
      <c r="L6" s="28" t="s">
        <v>2</v>
      </c>
      <c r="M6" s="29" t="s">
        <v>3</v>
      </c>
      <c r="N6" s="10" t="s">
        <v>4</v>
      </c>
      <c r="O6" s="11" t="s">
        <v>5</v>
      </c>
      <c r="P6" s="10" t="s">
        <v>32</v>
      </c>
      <c r="Q6" s="9" t="s">
        <v>33</v>
      </c>
    </row>
    <row r="7" spans="1:17" ht="11.25" customHeight="1">
      <c r="A7" s="18"/>
      <c r="B7" s="18"/>
      <c r="C7" s="24"/>
      <c r="D7" s="18"/>
      <c r="E7" s="24"/>
      <c r="F7" s="18"/>
      <c r="G7" s="24"/>
      <c r="H7" s="18"/>
      <c r="I7" s="18"/>
      <c r="J7" s="18"/>
      <c r="K7" s="19" t="s">
        <v>6</v>
      </c>
      <c r="L7" s="13" t="s">
        <v>6</v>
      </c>
      <c r="M7" s="13" t="s">
        <v>6</v>
      </c>
      <c r="N7" s="13" t="s">
        <v>6</v>
      </c>
      <c r="O7" s="14" t="s">
        <v>13</v>
      </c>
      <c r="P7" s="13" t="s">
        <v>6</v>
      </c>
      <c r="Q7" s="13" t="s">
        <v>6</v>
      </c>
    </row>
    <row r="8" spans="1:17" ht="6.75" customHeight="1">
      <c r="A8" s="18"/>
      <c r="B8" s="18"/>
      <c r="C8" s="24"/>
      <c r="D8" s="18"/>
      <c r="E8" s="24"/>
      <c r="F8" s="18"/>
      <c r="G8" s="24"/>
      <c r="H8" s="18"/>
      <c r="I8" s="18"/>
      <c r="J8" s="18"/>
      <c r="K8" s="19"/>
      <c r="L8" s="13"/>
      <c r="M8" s="13"/>
      <c r="N8" s="13"/>
      <c r="O8" s="14"/>
      <c r="P8" s="13"/>
      <c r="Q8" s="13"/>
    </row>
    <row r="9" spans="1:17" s="1" customFormat="1" ht="16.5" customHeight="1">
      <c r="A9" s="17"/>
      <c r="B9" s="17"/>
      <c r="C9" s="30"/>
      <c r="D9" s="30"/>
      <c r="E9" s="30"/>
      <c r="F9" s="30"/>
      <c r="G9" s="30"/>
      <c r="H9" s="30"/>
      <c r="I9" s="30"/>
      <c r="J9" s="35"/>
      <c r="K9" s="166" t="s">
        <v>8</v>
      </c>
      <c r="L9" s="167"/>
      <c r="M9" s="167"/>
      <c r="N9" s="167"/>
      <c r="O9" s="167"/>
      <c r="P9" s="167"/>
      <c r="Q9" s="167"/>
    </row>
    <row r="10" spans="1:17" ht="17.100000000000001" customHeight="1">
      <c r="A10" s="168"/>
      <c r="B10" s="156" t="s">
        <v>18</v>
      </c>
      <c r="C10" s="157" t="s">
        <v>23</v>
      </c>
      <c r="D10" s="156" t="s">
        <v>15</v>
      </c>
      <c r="E10" s="157" t="s">
        <v>24</v>
      </c>
      <c r="F10" s="156" t="s">
        <v>16</v>
      </c>
      <c r="G10" s="157" t="s">
        <v>25</v>
      </c>
      <c r="H10" s="156" t="s">
        <v>17</v>
      </c>
      <c r="I10" s="8"/>
      <c r="J10" s="31" t="s">
        <v>39</v>
      </c>
      <c r="K10" s="150">
        <v>1</v>
      </c>
      <c r="L10" s="149">
        <v>5</v>
      </c>
      <c r="M10" s="59">
        <v>373836</v>
      </c>
      <c r="N10" s="59">
        <v>223156</v>
      </c>
      <c r="O10" s="60">
        <v>59.69</v>
      </c>
      <c r="P10" s="59">
        <v>218321</v>
      </c>
      <c r="Q10" s="59">
        <v>4834</v>
      </c>
    </row>
    <row r="11" spans="1:17" ht="17.100000000000001" customHeight="1">
      <c r="A11" s="169"/>
      <c r="B11" s="156"/>
      <c r="C11" s="157"/>
      <c r="D11" s="156"/>
      <c r="E11" s="157"/>
      <c r="F11" s="156"/>
      <c r="G11" s="157"/>
      <c r="H11" s="156"/>
      <c r="I11" s="22"/>
      <c r="J11" s="32" t="s">
        <v>40</v>
      </c>
      <c r="K11" s="150"/>
      <c r="L11" s="149"/>
      <c r="M11" s="61">
        <v>190564</v>
      </c>
      <c r="N11" s="61">
        <v>118278</v>
      </c>
      <c r="O11" s="62">
        <v>62.07</v>
      </c>
      <c r="P11" s="61">
        <v>114460</v>
      </c>
      <c r="Q11" s="61">
        <f>SUM(N11)-P11</f>
        <v>3818</v>
      </c>
    </row>
    <row r="12" spans="1:17" ht="17.100000000000001" customHeight="1">
      <c r="A12" s="168"/>
      <c r="B12" s="156" t="s">
        <v>18</v>
      </c>
      <c r="C12" s="157">
        <v>17</v>
      </c>
      <c r="D12" s="156" t="s">
        <v>15</v>
      </c>
      <c r="E12" s="157" t="s">
        <v>24</v>
      </c>
      <c r="F12" s="156" t="s">
        <v>16</v>
      </c>
      <c r="G12" s="157">
        <v>24</v>
      </c>
      <c r="H12" s="156" t="s">
        <v>17</v>
      </c>
      <c r="I12" s="8"/>
      <c r="J12" s="31" t="s">
        <v>36</v>
      </c>
      <c r="K12" s="150">
        <v>1</v>
      </c>
      <c r="L12" s="149">
        <v>2</v>
      </c>
      <c r="M12" s="59">
        <v>212449</v>
      </c>
      <c r="N12" s="59">
        <v>84936</v>
      </c>
      <c r="O12" s="60">
        <v>39.979999999999997</v>
      </c>
      <c r="P12" s="59">
        <v>83731</v>
      </c>
      <c r="Q12" s="59">
        <v>1204</v>
      </c>
    </row>
    <row r="13" spans="1:17" ht="13.5" customHeight="1">
      <c r="A13" s="168"/>
      <c r="B13" s="156"/>
      <c r="C13" s="157"/>
      <c r="D13" s="156"/>
      <c r="E13" s="157"/>
      <c r="F13" s="156"/>
      <c r="G13" s="157"/>
      <c r="H13" s="156"/>
      <c r="I13" s="8"/>
      <c r="J13" s="42" t="s">
        <v>34</v>
      </c>
      <c r="K13" s="150"/>
      <c r="L13" s="149"/>
      <c r="M13" s="63">
        <v>166369</v>
      </c>
      <c r="N13" s="63">
        <v>61082</v>
      </c>
      <c r="O13" s="64">
        <v>36.71</v>
      </c>
      <c r="P13" s="63">
        <v>60158</v>
      </c>
      <c r="Q13" s="63">
        <v>923</v>
      </c>
    </row>
    <row r="14" spans="1:17" ht="16.5" customHeight="1">
      <c r="A14" s="169"/>
      <c r="B14" s="156"/>
      <c r="C14" s="157"/>
      <c r="D14" s="156"/>
      <c r="E14" s="157"/>
      <c r="F14" s="156"/>
      <c r="G14" s="157"/>
      <c r="H14" s="156"/>
      <c r="I14" s="22"/>
      <c r="J14" s="32" t="s">
        <v>35</v>
      </c>
      <c r="K14" s="150"/>
      <c r="L14" s="149"/>
      <c r="M14" s="61">
        <v>189119</v>
      </c>
      <c r="N14" s="61">
        <v>74120</v>
      </c>
      <c r="O14" s="62">
        <v>39.19</v>
      </c>
      <c r="P14" s="61">
        <v>73100</v>
      </c>
      <c r="Q14" s="61">
        <f>SUM(N14)-P14</f>
        <v>1020</v>
      </c>
    </row>
    <row r="15" spans="1:17" ht="16.5" customHeight="1">
      <c r="A15" s="22"/>
      <c r="B15" s="156" t="s">
        <v>18</v>
      </c>
      <c r="C15" s="157">
        <v>21</v>
      </c>
      <c r="D15" s="156" t="s">
        <v>15</v>
      </c>
      <c r="E15" s="157" t="s">
        <v>24</v>
      </c>
      <c r="F15" s="156" t="s">
        <v>16</v>
      </c>
      <c r="G15" s="157">
        <v>5</v>
      </c>
      <c r="H15" s="156" t="s">
        <v>17</v>
      </c>
      <c r="I15" s="8"/>
      <c r="J15" s="31" t="s">
        <v>36</v>
      </c>
      <c r="K15" s="150">
        <v>1</v>
      </c>
      <c r="L15" s="149">
        <v>4</v>
      </c>
      <c r="M15" s="59">
        <v>210753</v>
      </c>
      <c r="N15" s="59">
        <v>127422</v>
      </c>
      <c r="O15" s="60">
        <v>60.46</v>
      </c>
      <c r="P15" s="59">
        <v>126656</v>
      </c>
      <c r="Q15" s="59">
        <v>763</v>
      </c>
    </row>
    <row r="16" spans="1:17" ht="13.5" customHeight="1">
      <c r="A16" s="22"/>
      <c r="B16" s="156"/>
      <c r="C16" s="157"/>
      <c r="D16" s="156"/>
      <c r="E16" s="157"/>
      <c r="F16" s="156"/>
      <c r="G16" s="157"/>
      <c r="H16" s="156"/>
      <c r="I16" s="8"/>
      <c r="J16" s="42" t="s">
        <v>34</v>
      </c>
      <c r="K16" s="150"/>
      <c r="L16" s="149"/>
      <c r="M16" s="63">
        <v>168376</v>
      </c>
      <c r="N16" s="63">
        <v>97710</v>
      </c>
      <c r="O16" s="64">
        <v>58.03</v>
      </c>
      <c r="P16" s="63">
        <v>97109</v>
      </c>
      <c r="Q16" s="63">
        <v>601</v>
      </c>
    </row>
    <row r="17" spans="1:17" ht="16.5" customHeight="1">
      <c r="A17" s="22"/>
      <c r="B17" s="156"/>
      <c r="C17" s="157"/>
      <c r="D17" s="156"/>
      <c r="E17" s="157"/>
      <c r="F17" s="156"/>
      <c r="G17" s="157"/>
      <c r="H17" s="156"/>
      <c r="I17" s="22"/>
      <c r="J17" s="32" t="s">
        <v>35</v>
      </c>
      <c r="K17" s="150"/>
      <c r="L17" s="149"/>
      <c r="M17" s="61">
        <v>205926</v>
      </c>
      <c r="N17" s="61">
        <v>122274</v>
      </c>
      <c r="O17" s="62">
        <v>59.38</v>
      </c>
      <c r="P17" s="61">
        <v>121484</v>
      </c>
      <c r="Q17" s="61">
        <v>790</v>
      </c>
    </row>
    <row r="18" spans="1:17" ht="16.5" customHeight="1">
      <c r="A18" s="22"/>
      <c r="B18" s="156" t="s">
        <v>18</v>
      </c>
      <c r="C18" s="157">
        <v>25</v>
      </c>
      <c r="D18" s="156" t="s">
        <v>15</v>
      </c>
      <c r="E18" s="157">
        <v>6</v>
      </c>
      <c r="F18" s="156" t="s">
        <v>16</v>
      </c>
      <c r="G18" s="157">
        <v>16</v>
      </c>
      <c r="H18" s="156" t="s">
        <v>17</v>
      </c>
      <c r="I18" s="8"/>
      <c r="J18" s="31" t="s">
        <v>36</v>
      </c>
      <c r="K18" s="150">
        <v>1</v>
      </c>
      <c r="L18" s="149">
        <v>3</v>
      </c>
      <c r="M18" s="59">
        <v>210134</v>
      </c>
      <c r="N18" s="59">
        <v>97921</v>
      </c>
      <c r="O18" s="60">
        <v>46.6</v>
      </c>
      <c r="P18" s="59">
        <v>97229</v>
      </c>
      <c r="Q18" s="59">
        <v>692</v>
      </c>
    </row>
    <row r="19" spans="1:17" ht="13.5" customHeight="1">
      <c r="A19" s="22"/>
      <c r="B19" s="156"/>
      <c r="C19" s="157"/>
      <c r="D19" s="156"/>
      <c r="E19" s="157"/>
      <c r="F19" s="156"/>
      <c r="G19" s="157"/>
      <c r="H19" s="156"/>
      <c r="I19" s="8"/>
      <c r="J19" s="42" t="s">
        <v>34</v>
      </c>
      <c r="K19" s="150"/>
      <c r="L19" s="149"/>
      <c r="M19" s="63">
        <v>169496</v>
      </c>
      <c r="N19" s="63">
        <v>74266</v>
      </c>
      <c r="O19" s="64">
        <v>43.82</v>
      </c>
      <c r="P19" s="63">
        <v>73770</v>
      </c>
      <c r="Q19" s="63">
        <v>496</v>
      </c>
    </row>
    <row r="20" spans="1:17" ht="16.5" customHeight="1">
      <c r="A20" s="22"/>
      <c r="B20" s="156"/>
      <c r="C20" s="157"/>
      <c r="D20" s="156"/>
      <c r="E20" s="157"/>
      <c r="F20" s="156"/>
      <c r="G20" s="157"/>
      <c r="H20" s="156"/>
      <c r="I20" s="22"/>
      <c r="J20" s="32" t="s">
        <v>35</v>
      </c>
      <c r="K20" s="150"/>
      <c r="L20" s="149"/>
      <c r="M20" s="61">
        <v>202496</v>
      </c>
      <c r="N20" s="61">
        <v>95084</v>
      </c>
      <c r="O20" s="62">
        <v>46.96</v>
      </c>
      <c r="P20" s="61">
        <v>94515</v>
      </c>
      <c r="Q20" s="61">
        <v>569</v>
      </c>
    </row>
    <row r="21" spans="1:17" ht="16.5" customHeight="1">
      <c r="A21" s="18"/>
      <c r="B21" s="30"/>
      <c r="C21" s="30"/>
      <c r="D21" s="30"/>
      <c r="E21" s="30"/>
      <c r="F21" s="30"/>
      <c r="G21" s="30"/>
      <c r="H21" s="17"/>
      <c r="I21" s="17"/>
      <c r="J21" s="35"/>
      <c r="K21" s="166" t="s">
        <v>9</v>
      </c>
      <c r="L21" s="167"/>
      <c r="M21" s="167"/>
      <c r="N21" s="167"/>
      <c r="O21" s="167"/>
      <c r="P21" s="167"/>
      <c r="Q21" s="167"/>
    </row>
    <row r="22" spans="1:17" ht="16.5" customHeight="1">
      <c r="A22" s="18"/>
      <c r="B22" s="156" t="s">
        <v>18</v>
      </c>
      <c r="C22" s="157" t="s">
        <v>22</v>
      </c>
      <c r="D22" s="156" t="s">
        <v>15</v>
      </c>
      <c r="E22" s="157" t="s">
        <v>20</v>
      </c>
      <c r="F22" s="156" t="s">
        <v>16</v>
      </c>
      <c r="G22" s="157" t="s">
        <v>23</v>
      </c>
      <c r="H22" s="156" t="s">
        <v>17</v>
      </c>
      <c r="I22" s="8"/>
      <c r="J22" s="33" t="s">
        <v>10</v>
      </c>
      <c r="K22" s="59">
        <v>10</v>
      </c>
      <c r="L22" s="59">
        <v>12</v>
      </c>
      <c r="M22" s="59">
        <v>373724</v>
      </c>
      <c r="N22" s="59">
        <v>215380</v>
      </c>
      <c r="O22" s="60">
        <v>57.63</v>
      </c>
      <c r="P22" s="59">
        <v>209076</v>
      </c>
      <c r="Q22" s="59">
        <v>6278</v>
      </c>
    </row>
    <row r="23" spans="1:17" ht="16.5" customHeight="1">
      <c r="A23" s="18"/>
      <c r="B23" s="156"/>
      <c r="C23" s="157"/>
      <c r="D23" s="156"/>
      <c r="E23" s="157"/>
      <c r="F23" s="156"/>
      <c r="G23" s="157"/>
      <c r="H23" s="156"/>
      <c r="I23" s="8"/>
      <c r="J23" s="36" t="s">
        <v>11</v>
      </c>
      <c r="K23" s="61">
        <v>5</v>
      </c>
      <c r="L23" s="61">
        <v>6</v>
      </c>
      <c r="M23" s="61">
        <v>188939</v>
      </c>
      <c r="N23" s="61">
        <v>107716</v>
      </c>
      <c r="O23" s="62">
        <v>57.01</v>
      </c>
      <c r="P23" s="61">
        <v>105424</v>
      </c>
      <c r="Q23" s="61">
        <v>2286</v>
      </c>
    </row>
    <row r="24" spans="1:17" ht="16.5" customHeight="1">
      <c r="A24" s="18"/>
      <c r="B24" s="156" t="s">
        <v>18</v>
      </c>
      <c r="C24" s="157">
        <v>19</v>
      </c>
      <c r="D24" s="156" t="s">
        <v>15</v>
      </c>
      <c r="E24" s="157">
        <v>4</v>
      </c>
      <c r="F24" s="156" t="s">
        <v>16</v>
      </c>
      <c r="G24" s="157">
        <v>8</v>
      </c>
      <c r="H24" s="156" t="s">
        <v>17</v>
      </c>
      <c r="I24" s="8"/>
      <c r="J24" s="31" t="s">
        <v>36</v>
      </c>
      <c r="K24" s="70">
        <v>5</v>
      </c>
      <c r="L24" s="59">
        <v>7</v>
      </c>
      <c r="M24" s="59">
        <v>211745</v>
      </c>
      <c r="N24" s="59">
        <v>117203</v>
      </c>
      <c r="O24" s="60">
        <v>55.35</v>
      </c>
      <c r="P24" s="59">
        <v>115360</v>
      </c>
      <c r="Q24" s="59">
        <f>SUM(N24)-P24</f>
        <v>1843</v>
      </c>
    </row>
    <row r="25" spans="1:17" ht="16.5" customHeight="1">
      <c r="A25" s="18"/>
      <c r="B25" s="156"/>
      <c r="C25" s="157"/>
      <c r="D25" s="156"/>
      <c r="E25" s="157"/>
      <c r="F25" s="156"/>
      <c r="G25" s="157"/>
      <c r="H25" s="156"/>
      <c r="I25" s="8"/>
      <c r="J25" s="34" t="s">
        <v>34</v>
      </c>
      <c r="K25" s="71">
        <v>4</v>
      </c>
      <c r="L25" s="63">
        <v>6</v>
      </c>
      <c r="M25" s="63">
        <v>166962</v>
      </c>
      <c r="N25" s="63">
        <v>86597</v>
      </c>
      <c r="O25" s="64">
        <v>51.87</v>
      </c>
      <c r="P25" s="63">
        <v>84561</v>
      </c>
      <c r="Q25" s="63">
        <f>SUM(N25)-P25</f>
        <v>2036</v>
      </c>
    </row>
    <row r="26" spans="1:17" ht="16.5" customHeight="1">
      <c r="A26" s="18"/>
      <c r="B26" s="156"/>
      <c r="C26" s="157"/>
      <c r="D26" s="156"/>
      <c r="E26" s="157"/>
      <c r="F26" s="156"/>
      <c r="G26" s="157"/>
      <c r="H26" s="156"/>
      <c r="I26" s="22"/>
      <c r="J26" s="32" t="s">
        <v>35</v>
      </c>
      <c r="K26" s="72">
        <v>5</v>
      </c>
      <c r="L26" s="61">
        <v>5</v>
      </c>
      <c r="M26" s="73" t="s">
        <v>14</v>
      </c>
      <c r="N26" s="73" t="s">
        <v>14</v>
      </c>
      <c r="O26" s="74" t="s">
        <v>14</v>
      </c>
      <c r="P26" s="73" t="s">
        <v>14</v>
      </c>
      <c r="Q26" s="73" t="s">
        <v>14</v>
      </c>
    </row>
    <row r="27" spans="1:17" ht="16.5" customHeight="1">
      <c r="A27" s="18"/>
      <c r="B27" s="137" t="s">
        <v>18</v>
      </c>
      <c r="C27" s="136">
        <v>23</v>
      </c>
      <c r="D27" s="137" t="s">
        <v>15</v>
      </c>
      <c r="E27" s="136">
        <v>4</v>
      </c>
      <c r="F27" s="137" t="s">
        <v>16</v>
      </c>
      <c r="G27" s="136">
        <v>10</v>
      </c>
      <c r="H27" s="137" t="s">
        <v>17</v>
      </c>
      <c r="I27" s="78"/>
      <c r="J27" s="79" t="s">
        <v>36</v>
      </c>
      <c r="K27" s="70">
        <v>5</v>
      </c>
      <c r="L27" s="59">
        <v>8</v>
      </c>
      <c r="M27" s="59">
        <v>210314</v>
      </c>
      <c r="N27" s="59">
        <v>114443</v>
      </c>
      <c r="O27" s="60">
        <v>54.42</v>
      </c>
      <c r="P27" s="59">
        <v>111896</v>
      </c>
      <c r="Q27" s="59">
        <v>2545</v>
      </c>
    </row>
    <row r="28" spans="1:17" ht="16.5" customHeight="1">
      <c r="A28" s="18"/>
      <c r="B28" s="137"/>
      <c r="C28" s="136"/>
      <c r="D28" s="137"/>
      <c r="E28" s="136"/>
      <c r="F28" s="137"/>
      <c r="G28" s="136"/>
      <c r="H28" s="137"/>
      <c r="I28" s="78"/>
      <c r="J28" s="81" t="s">
        <v>34</v>
      </c>
      <c r="K28" s="71">
        <v>4</v>
      </c>
      <c r="L28" s="63">
        <v>5</v>
      </c>
      <c r="M28" s="63">
        <v>169554</v>
      </c>
      <c r="N28" s="63">
        <v>84040</v>
      </c>
      <c r="O28" s="64">
        <v>49.57</v>
      </c>
      <c r="P28" s="63">
        <v>81417</v>
      </c>
      <c r="Q28" s="63">
        <v>2621</v>
      </c>
    </row>
    <row r="29" spans="1:17" ht="16.5" customHeight="1">
      <c r="A29" s="18"/>
      <c r="B29" s="137"/>
      <c r="C29" s="136"/>
      <c r="D29" s="137"/>
      <c r="E29" s="136"/>
      <c r="F29" s="137"/>
      <c r="G29" s="136"/>
      <c r="H29" s="137"/>
      <c r="I29" s="77"/>
      <c r="J29" s="82" t="s">
        <v>35</v>
      </c>
      <c r="K29" s="72">
        <v>4</v>
      </c>
      <c r="L29" s="61">
        <v>5</v>
      </c>
      <c r="M29" s="73">
        <v>204828</v>
      </c>
      <c r="N29" s="73">
        <v>107994</v>
      </c>
      <c r="O29" s="74">
        <v>52.72</v>
      </c>
      <c r="P29" s="73">
        <v>106148</v>
      </c>
      <c r="Q29" s="73">
        <v>1846</v>
      </c>
    </row>
    <row r="30" spans="1:17" ht="16.5" customHeight="1">
      <c r="A30" s="18"/>
      <c r="B30" s="12" t="s">
        <v>18</v>
      </c>
      <c r="C30" s="26">
        <v>25</v>
      </c>
      <c r="D30" s="12" t="s">
        <v>15</v>
      </c>
      <c r="E30" s="26">
        <v>6</v>
      </c>
      <c r="F30" s="12" t="s">
        <v>16</v>
      </c>
      <c r="G30" s="26">
        <v>17</v>
      </c>
      <c r="H30" s="12" t="s">
        <v>17</v>
      </c>
      <c r="I30" s="12"/>
      <c r="J30" s="81" t="s">
        <v>34</v>
      </c>
      <c r="K30" s="72">
        <v>1</v>
      </c>
      <c r="L30" s="61">
        <v>1</v>
      </c>
      <c r="M30" s="86" t="s">
        <v>51</v>
      </c>
      <c r="N30" s="73" t="s">
        <v>52</v>
      </c>
      <c r="O30" s="73" t="s">
        <v>52</v>
      </c>
      <c r="P30" s="73" t="s">
        <v>52</v>
      </c>
      <c r="Q30" s="73" t="s">
        <v>52</v>
      </c>
    </row>
    <row r="31" spans="1:17" ht="16.5" customHeight="1">
      <c r="A31" s="18"/>
      <c r="B31" s="141" t="s">
        <v>49</v>
      </c>
      <c r="C31" s="141"/>
      <c r="D31" s="141"/>
      <c r="E31" s="141"/>
      <c r="F31" s="141"/>
      <c r="G31" s="141"/>
      <c r="H31" s="141"/>
      <c r="I31" s="12"/>
      <c r="J31" s="87"/>
      <c r="K31" s="72"/>
      <c r="L31" s="61"/>
      <c r="M31" s="86"/>
      <c r="N31" s="73"/>
      <c r="O31" s="73"/>
      <c r="P31" s="73"/>
      <c r="Q31" s="73"/>
    </row>
    <row r="32" spans="1:17" ht="16.5" customHeight="1">
      <c r="A32" s="18"/>
      <c r="B32" s="137" t="s">
        <v>18</v>
      </c>
      <c r="C32" s="136">
        <v>27</v>
      </c>
      <c r="D32" s="137" t="s">
        <v>15</v>
      </c>
      <c r="E32" s="136">
        <v>4</v>
      </c>
      <c r="F32" s="137" t="s">
        <v>16</v>
      </c>
      <c r="G32" s="136">
        <v>12</v>
      </c>
      <c r="H32" s="137" t="s">
        <v>17</v>
      </c>
      <c r="I32" s="78"/>
      <c r="J32" s="79" t="s">
        <v>36</v>
      </c>
      <c r="K32" s="70">
        <v>5</v>
      </c>
      <c r="L32" s="59">
        <v>6</v>
      </c>
      <c r="M32" s="59">
        <v>210327</v>
      </c>
      <c r="N32" s="59">
        <v>104974</v>
      </c>
      <c r="O32" s="60">
        <v>49.91</v>
      </c>
      <c r="P32" s="59">
        <v>102380</v>
      </c>
      <c r="Q32" s="59">
        <v>2593</v>
      </c>
    </row>
    <row r="33" spans="1:17" ht="16.5" customHeight="1">
      <c r="A33" s="18"/>
      <c r="B33" s="137"/>
      <c r="C33" s="136"/>
      <c r="D33" s="137"/>
      <c r="E33" s="136"/>
      <c r="F33" s="137"/>
      <c r="G33" s="136"/>
      <c r="H33" s="137"/>
      <c r="I33" s="78"/>
      <c r="J33" s="81" t="s">
        <v>34</v>
      </c>
      <c r="K33" s="71">
        <v>4</v>
      </c>
      <c r="L33" s="63">
        <v>5</v>
      </c>
      <c r="M33" s="63">
        <v>169424</v>
      </c>
      <c r="N33" s="63">
        <v>77819</v>
      </c>
      <c r="O33" s="64">
        <v>45.93</v>
      </c>
      <c r="P33" s="63">
        <v>75123</v>
      </c>
      <c r="Q33" s="63">
        <v>2695</v>
      </c>
    </row>
    <row r="34" spans="1:17" ht="16.5" customHeight="1">
      <c r="A34" s="18"/>
      <c r="B34" s="137"/>
      <c r="C34" s="136"/>
      <c r="D34" s="137"/>
      <c r="E34" s="136"/>
      <c r="F34" s="137"/>
      <c r="G34" s="136"/>
      <c r="H34" s="137"/>
      <c r="I34" s="77"/>
      <c r="J34" s="82" t="s">
        <v>35</v>
      </c>
      <c r="K34" s="72">
        <v>4</v>
      </c>
      <c r="L34" s="61">
        <v>5</v>
      </c>
      <c r="M34" s="73">
        <v>200542</v>
      </c>
      <c r="N34" s="73">
        <v>96804</v>
      </c>
      <c r="O34" s="74">
        <v>48.27</v>
      </c>
      <c r="P34" s="73">
        <v>93987</v>
      </c>
      <c r="Q34" s="73">
        <v>2817</v>
      </c>
    </row>
    <row r="35" spans="1:17" ht="9" customHeight="1">
      <c r="A35" s="18"/>
      <c r="B35" s="2"/>
      <c r="C35" s="40"/>
      <c r="D35" s="2"/>
      <c r="E35" s="40"/>
      <c r="F35" s="2"/>
      <c r="G35" s="40"/>
      <c r="H35" s="2"/>
      <c r="I35" s="22"/>
      <c r="J35" s="41"/>
      <c r="K35" s="72"/>
      <c r="L35" s="61"/>
      <c r="M35" s="73"/>
      <c r="N35" s="73"/>
      <c r="O35" s="74"/>
      <c r="P35" s="73"/>
      <c r="Q35" s="73"/>
    </row>
    <row r="36" spans="1:17" s="1" customFormat="1" ht="16.5" customHeight="1">
      <c r="A36" s="21"/>
      <c r="B36" s="21"/>
      <c r="C36" s="25"/>
      <c r="D36" s="21"/>
      <c r="E36" s="25"/>
      <c r="F36" s="21"/>
      <c r="G36" s="25"/>
      <c r="H36" s="21"/>
      <c r="I36" s="21"/>
      <c r="J36" s="21"/>
      <c r="K36" s="162" t="s">
        <v>45</v>
      </c>
      <c r="L36" s="163"/>
      <c r="M36" s="163"/>
      <c r="N36" s="163"/>
      <c r="O36" s="163"/>
      <c r="P36" s="163"/>
      <c r="Q36" s="163"/>
    </row>
    <row r="37" spans="1:17" ht="16.5" customHeight="1">
      <c r="A37" s="18"/>
      <c r="B37" s="160" t="s">
        <v>18</v>
      </c>
      <c r="C37" s="157">
        <v>19</v>
      </c>
      <c r="D37" s="156" t="s">
        <v>15</v>
      </c>
      <c r="E37" s="157">
        <v>4</v>
      </c>
      <c r="F37" s="156" t="s">
        <v>16</v>
      </c>
      <c r="G37" s="157">
        <v>8</v>
      </c>
      <c r="H37" s="156" t="s">
        <v>17</v>
      </c>
      <c r="I37" s="8"/>
      <c r="J37" s="31" t="s">
        <v>36</v>
      </c>
      <c r="K37" s="165">
        <v>1</v>
      </c>
      <c r="L37" s="161">
        <v>2</v>
      </c>
      <c r="M37" s="53">
        <v>211753</v>
      </c>
      <c r="N37" s="53">
        <v>117490</v>
      </c>
      <c r="O37" s="57">
        <v>55.48</v>
      </c>
      <c r="P37" s="53">
        <v>115331</v>
      </c>
      <c r="Q37" s="75">
        <v>2153</v>
      </c>
    </row>
    <row r="38" spans="1:17" ht="13.5" customHeight="1">
      <c r="A38" s="18"/>
      <c r="B38" s="160"/>
      <c r="C38" s="157"/>
      <c r="D38" s="156"/>
      <c r="E38" s="157"/>
      <c r="F38" s="156"/>
      <c r="G38" s="157"/>
      <c r="H38" s="156"/>
      <c r="I38" s="8"/>
      <c r="J38" s="34" t="s">
        <v>34</v>
      </c>
      <c r="K38" s="165"/>
      <c r="L38" s="161"/>
      <c r="M38" s="38">
        <v>166962</v>
      </c>
      <c r="N38" s="38">
        <v>86767</v>
      </c>
      <c r="O38" s="49">
        <v>51.97</v>
      </c>
      <c r="P38" s="38">
        <v>85319</v>
      </c>
      <c r="Q38" s="38">
        <f>SUM(N38)-P38</f>
        <v>1448</v>
      </c>
    </row>
    <row r="39" spans="1:17" ht="16.5" customHeight="1">
      <c r="A39" s="18"/>
      <c r="B39" s="160"/>
      <c r="C39" s="157"/>
      <c r="D39" s="156"/>
      <c r="E39" s="157"/>
      <c r="F39" s="156"/>
      <c r="G39" s="157"/>
      <c r="H39" s="156"/>
      <c r="I39" s="8"/>
      <c r="J39" s="32" t="s">
        <v>35</v>
      </c>
      <c r="K39" s="165"/>
      <c r="L39" s="161"/>
      <c r="M39" s="56">
        <v>198606</v>
      </c>
      <c r="N39" s="56">
        <v>88763</v>
      </c>
      <c r="O39" s="58">
        <v>44.69</v>
      </c>
      <c r="P39" s="56">
        <v>87731</v>
      </c>
      <c r="Q39" s="56">
        <f>SUM(N39)-P39</f>
        <v>1032</v>
      </c>
    </row>
    <row r="40" spans="1:17" ht="16.5" customHeight="1">
      <c r="A40" s="18"/>
      <c r="B40" s="155" t="s">
        <v>18</v>
      </c>
      <c r="C40" s="136">
        <v>23</v>
      </c>
      <c r="D40" s="137" t="s">
        <v>15</v>
      </c>
      <c r="E40" s="136">
        <v>4</v>
      </c>
      <c r="F40" s="137" t="s">
        <v>16</v>
      </c>
      <c r="G40" s="136">
        <v>10</v>
      </c>
      <c r="H40" s="137" t="s">
        <v>17</v>
      </c>
      <c r="I40" s="78"/>
      <c r="J40" s="79" t="s">
        <v>36</v>
      </c>
      <c r="K40" s="150">
        <v>1</v>
      </c>
      <c r="L40" s="149">
        <v>3</v>
      </c>
      <c r="M40" s="75">
        <v>210316</v>
      </c>
      <c r="N40" s="75">
        <v>114913</v>
      </c>
      <c r="O40" s="83">
        <v>54.64</v>
      </c>
      <c r="P40" s="75">
        <v>112291</v>
      </c>
      <c r="Q40" s="75">
        <v>2621</v>
      </c>
    </row>
    <row r="41" spans="1:17" ht="13.5" customHeight="1">
      <c r="A41" s="18"/>
      <c r="B41" s="155"/>
      <c r="C41" s="136"/>
      <c r="D41" s="137"/>
      <c r="E41" s="136"/>
      <c r="F41" s="137"/>
      <c r="G41" s="136"/>
      <c r="H41" s="137"/>
      <c r="I41" s="78"/>
      <c r="J41" s="81" t="s">
        <v>34</v>
      </c>
      <c r="K41" s="150"/>
      <c r="L41" s="149"/>
      <c r="M41" s="69">
        <v>169550</v>
      </c>
      <c r="N41" s="69">
        <v>84278</v>
      </c>
      <c r="O41" s="84">
        <v>49.71</v>
      </c>
      <c r="P41" s="69">
        <v>82322</v>
      </c>
      <c r="Q41" s="69">
        <v>1954</v>
      </c>
    </row>
    <row r="42" spans="1:17" ht="16.5" customHeight="1">
      <c r="A42" s="18"/>
      <c r="B42" s="155"/>
      <c r="C42" s="136"/>
      <c r="D42" s="137"/>
      <c r="E42" s="136"/>
      <c r="F42" s="137"/>
      <c r="G42" s="136"/>
      <c r="H42" s="137"/>
      <c r="I42" s="78"/>
      <c r="J42" s="82" t="s">
        <v>35</v>
      </c>
      <c r="K42" s="150"/>
      <c r="L42" s="149"/>
      <c r="M42" s="73">
        <v>204830</v>
      </c>
      <c r="N42" s="73">
        <v>108226</v>
      </c>
      <c r="O42" s="85">
        <v>52.84</v>
      </c>
      <c r="P42" s="73">
        <v>105305</v>
      </c>
      <c r="Q42" s="73">
        <v>2920</v>
      </c>
    </row>
    <row r="43" spans="1:17" ht="14.25" customHeight="1">
      <c r="A43" s="18"/>
      <c r="B43" s="155" t="s">
        <v>18</v>
      </c>
      <c r="C43" s="136">
        <v>27</v>
      </c>
      <c r="D43" s="137" t="s">
        <v>15</v>
      </c>
      <c r="E43" s="136">
        <v>4</v>
      </c>
      <c r="F43" s="137" t="s">
        <v>16</v>
      </c>
      <c r="G43" s="136">
        <v>12</v>
      </c>
      <c r="H43" s="137" t="s">
        <v>17</v>
      </c>
      <c r="I43" s="78"/>
      <c r="J43" s="97" t="s">
        <v>36</v>
      </c>
      <c r="K43" s="150">
        <v>1</v>
      </c>
      <c r="L43" s="149">
        <v>3</v>
      </c>
      <c r="M43" s="75">
        <v>210330</v>
      </c>
      <c r="N43" s="75">
        <v>105597</v>
      </c>
      <c r="O43" s="83">
        <v>50.21</v>
      </c>
      <c r="P43" s="75">
        <v>103522</v>
      </c>
      <c r="Q43" s="75">
        <v>2074</v>
      </c>
    </row>
    <row r="44" spans="1:17" ht="15" customHeight="1">
      <c r="A44" s="18"/>
      <c r="B44" s="155"/>
      <c r="C44" s="136"/>
      <c r="D44" s="137"/>
      <c r="E44" s="136"/>
      <c r="F44" s="137"/>
      <c r="G44" s="136"/>
      <c r="H44" s="137"/>
      <c r="I44" s="78"/>
      <c r="J44" s="87" t="s">
        <v>34</v>
      </c>
      <c r="K44" s="150"/>
      <c r="L44" s="149"/>
      <c r="M44" s="69">
        <v>169419</v>
      </c>
      <c r="N44" s="69">
        <v>78224</v>
      </c>
      <c r="O44" s="84">
        <v>46.17</v>
      </c>
      <c r="P44" s="69">
        <v>76776</v>
      </c>
      <c r="Q44" s="69">
        <v>1448</v>
      </c>
    </row>
    <row r="45" spans="1:17" ht="16.5" customHeight="1">
      <c r="A45" s="18"/>
      <c r="B45" s="155"/>
      <c r="C45" s="136"/>
      <c r="D45" s="137"/>
      <c r="E45" s="136"/>
      <c r="F45" s="137"/>
      <c r="G45" s="136"/>
      <c r="H45" s="137"/>
      <c r="I45" s="78"/>
      <c r="J45" s="98" t="s">
        <v>35</v>
      </c>
      <c r="K45" s="150"/>
      <c r="L45" s="149"/>
      <c r="M45" s="73">
        <v>200543</v>
      </c>
      <c r="N45" s="73">
        <v>97182</v>
      </c>
      <c r="O45" s="85">
        <v>48.46</v>
      </c>
      <c r="P45" s="73">
        <v>95519</v>
      </c>
      <c r="Q45" s="73">
        <v>1662</v>
      </c>
    </row>
    <row r="46" spans="1:17" ht="6" customHeight="1">
      <c r="A46" s="18"/>
      <c r="B46" s="43"/>
      <c r="C46" s="40"/>
      <c r="D46" s="2"/>
      <c r="E46" s="40"/>
      <c r="F46" s="2"/>
      <c r="G46" s="40"/>
      <c r="H46" s="2"/>
      <c r="I46" s="8"/>
      <c r="J46" s="41"/>
      <c r="K46" s="37"/>
      <c r="L46" s="38"/>
      <c r="M46" s="56"/>
      <c r="N46" s="56"/>
      <c r="O46" s="58"/>
      <c r="P46" s="56"/>
      <c r="Q46" s="56"/>
    </row>
    <row r="47" spans="1:17" ht="16.5" customHeight="1">
      <c r="A47" s="18"/>
      <c r="B47" s="18"/>
      <c r="C47" s="24"/>
      <c r="D47" s="18"/>
      <c r="E47" s="24"/>
      <c r="F47" s="18"/>
      <c r="G47" s="24"/>
      <c r="H47" s="18"/>
      <c r="I47" s="18"/>
      <c r="J47" s="18"/>
      <c r="K47" s="162" t="s">
        <v>46</v>
      </c>
      <c r="L47" s="163"/>
      <c r="M47" s="163"/>
      <c r="N47" s="163"/>
      <c r="O47" s="163"/>
      <c r="P47" s="163"/>
      <c r="Q47" s="163"/>
    </row>
    <row r="48" spans="1:17" ht="16.5" customHeight="1">
      <c r="A48" s="18"/>
      <c r="I48" s="18"/>
      <c r="J48" s="51" t="s">
        <v>41</v>
      </c>
      <c r="K48" s="52">
        <v>20</v>
      </c>
      <c r="L48" s="45">
        <v>24</v>
      </c>
      <c r="M48" s="53">
        <v>212371</v>
      </c>
      <c r="N48" s="45">
        <v>108749</v>
      </c>
      <c r="O48" s="46">
        <v>51.21</v>
      </c>
      <c r="P48" s="45">
        <v>107653</v>
      </c>
      <c r="Q48" s="53">
        <f>SUM(N48)-P48</f>
        <v>1096</v>
      </c>
    </row>
    <row r="49" spans="1:17" ht="13.5" customHeight="1">
      <c r="A49" s="18"/>
      <c r="B49" s="12" t="s">
        <v>18</v>
      </c>
      <c r="C49" s="26">
        <v>17</v>
      </c>
      <c r="D49" s="12" t="s">
        <v>15</v>
      </c>
      <c r="E49" s="26">
        <v>3</v>
      </c>
      <c r="F49" s="12" t="s">
        <v>16</v>
      </c>
      <c r="G49" s="26">
        <v>27</v>
      </c>
      <c r="H49" s="12" t="s">
        <v>17</v>
      </c>
      <c r="I49" s="18"/>
      <c r="J49" s="27" t="s">
        <v>42</v>
      </c>
      <c r="K49" s="50">
        <v>15</v>
      </c>
      <c r="L49" s="39">
        <v>22</v>
      </c>
      <c r="M49" s="38">
        <v>166185</v>
      </c>
      <c r="N49" s="39">
        <v>82080</v>
      </c>
      <c r="O49" s="48">
        <v>49.39</v>
      </c>
      <c r="P49" s="39">
        <v>81259</v>
      </c>
      <c r="Q49" s="69">
        <v>820</v>
      </c>
    </row>
    <row r="50" spans="1:17" ht="16.5" customHeight="1">
      <c r="A50" s="18"/>
      <c r="B50" s="18"/>
      <c r="C50" s="24"/>
      <c r="D50" s="18"/>
      <c r="E50" s="24"/>
      <c r="F50" s="18"/>
      <c r="G50" s="24"/>
      <c r="H50" s="18"/>
      <c r="I50" s="18"/>
      <c r="J50" s="54" t="s">
        <v>43</v>
      </c>
      <c r="K50" s="55">
        <v>18</v>
      </c>
      <c r="L50" s="44">
        <v>32</v>
      </c>
      <c r="M50" s="56">
        <v>189082</v>
      </c>
      <c r="N50" s="44">
        <v>112007</v>
      </c>
      <c r="O50" s="47">
        <v>59.24</v>
      </c>
      <c r="P50" s="44">
        <v>111001</v>
      </c>
      <c r="Q50" s="56">
        <f>SUM(N50)-P50</f>
        <v>1006</v>
      </c>
    </row>
    <row r="51" spans="1:17" ht="16.5" customHeight="1">
      <c r="A51" s="18"/>
      <c r="I51" s="18"/>
      <c r="J51" s="31" t="s">
        <v>36</v>
      </c>
      <c r="K51" s="52">
        <v>19</v>
      </c>
      <c r="L51" s="45">
        <v>23</v>
      </c>
      <c r="M51" s="53">
        <v>211468</v>
      </c>
      <c r="N51" s="45">
        <v>106043</v>
      </c>
      <c r="O51" s="46">
        <v>50.15</v>
      </c>
      <c r="P51" s="45">
        <v>104799</v>
      </c>
      <c r="Q51" s="53">
        <v>1240</v>
      </c>
    </row>
    <row r="52" spans="1:17" ht="16.5" customHeight="1">
      <c r="A52" s="18"/>
      <c r="B52" s="12" t="s">
        <v>18</v>
      </c>
      <c r="C52" s="26">
        <v>21</v>
      </c>
      <c r="D52" s="12" t="s">
        <v>15</v>
      </c>
      <c r="E52" s="26">
        <v>3</v>
      </c>
      <c r="F52" s="12" t="s">
        <v>16</v>
      </c>
      <c r="G52" s="26">
        <v>29</v>
      </c>
      <c r="H52" s="12" t="s">
        <v>17</v>
      </c>
      <c r="I52" s="18"/>
      <c r="J52" s="34" t="s">
        <v>34</v>
      </c>
      <c r="K52" s="50">
        <v>15</v>
      </c>
      <c r="L52" s="39">
        <v>18</v>
      </c>
      <c r="M52" s="38">
        <v>168903</v>
      </c>
      <c r="N52" s="39">
        <v>77794</v>
      </c>
      <c r="O52" s="48">
        <v>46.06</v>
      </c>
      <c r="P52" s="39">
        <v>76774</v>
      </c>
      <c r="Q52" s="69">
        <v>1020</v>
      </c>
    </row>
    <row r="53" spans="1:17" ht="16.5" customHeight="1">
      <c r="A53" s="18"/>
      <c r="B53" s="18"/>
      <c r="C53" s="24"/>
      <c r="D53" s="18"/>
      <c r="E53" s="24"/>
      <c r="F53" s="18"/>
      <c r="G53" s="24"/>
      <c r="H53" s="18"/>
      <c r="I53" s="18"/>
      <c r="J53" s="32" t="s">
        <v>35</v>
      </c>
      <c r="K53" s="55">
        <v>19</v>
      </c>
      <c r="L53" s="44">
        <v>25</v>
      </c>
      <c r="M53" s="56">
        <v>206574</v>
      </c>
      <c r="N53" s="44">
        <v>117896</v>
      </c>
      <c r="O53" s="47">
        <v>57.07</v>
      </c>
      <c r="P53" s="44">
        <v>116708</v>
      </c>
      <c r="Q53" s="56">
        <f>SUM(N53)-P53</f>
        <v>1188</v>
      </c>
    </row>
    <row r="54" spans="1:17" ht="16.5" customHeight="1">
      <c r="A54" s="18"/>
      <c r="I54" s="18"/>
      <c r="J54" s="31" t="s">
        <v>36</v>
      </c>
      <c r="K54" s="70">
        <v>17</v>
      </c>
      <c r="L54" s="59">
        <v>20</v>
      </c>
      <c r="M54" s="75">
        <v>211347</v>
      </c>
      <c r="N54" s="59">
        <v>94237</v>
      </c>
      <c r="O54" s="60">
        <v>44.59</v>
      </c>
      <c r="P54" s="59">
        <v>93058</v>
      </c>
      <c r="Q54" s="75">
        <v>1179</v>
      </c>
    </row>
    <row r="55" spans="1:17" ht="16.5" customHeight="1">
      <c r="A55" s="18"/>
      <c r="B55" s="12" t="s">
        <v>18</v>
      </c>
      <c r="C55" s="26">
        <v>25</v>
      </c>
      <c r="D55" s="12" t="s">
        <v>15</v>
      </c>
      <c r="E55" s="26">
        <v>3</v>
      </c>
      <c r="F55" s="12" t="s">
        <v>16</v>
      </c>
      <c r="G55" s="26">
        <v>24</v>
      </c>
      <c r="H55" s="12" t="s">
        <v>17</v>
      </c>
      <c r="I55" s="18"/>
      <c r="J55" s="34" t="s">
        <v>34</v>
      </c>
      <c r="K55" s="71">
        <v>14</v>
      </c>
      <c r="L55" s="63">
        <v>18</v>
      </c>
      <c r="M55" s="69">
        <v>170476</v>
      </c>
      <c r="N55" s="63">
        <v>71089</v>
      </c>
      <c r="O55" s="64">
        <v>41.7</v>
      </c>
      <c r="P55" s="63">
        <v>70090</v>
      </c>
      <c r="Q55" s="69">
        <v>999</v>
      </c>
    </row>
    <row r="56" spans="1:17" ht="16.5" customHeight="1">
      <c r="A56" s="18"/>
      <c r="B56" s="18"/>
      <c r="C56" s="24"/>
      <c r="D56" s="18"/>
      <c r="E56" s="24"/>
      <c r="F56" s="18"/>
      <c r="G56" s="24"/>
      <c r="H56" s="18"/>
      <c r="I56" s="18"/>
      <c r="J56" s="32" t="s">
        <v>35</v>
      </c>
      <c r="K56" s="72">
        <v>17</v>
      </c>
      <c r="L56" s="61">
        <v>20</v>
      </c>
      <c r="M56" s="73">
        <v>203302</v>
      </c>
      <c r="N56" s="61">
        <v>101786</v>
      </c>
      <c r="O56" s="62">
        <v>50.07</v>
      </c>
      <c r="P56" s="61">
        <v>100641</v>
      </c>
      <c r="Q56" s="73">
        <v>1145</v>
      </c>
    </row>
    <row r="57" spans="1:17">
      <c r="B57" s="88"/>
      <c r="C57" s="88"/>
      <c r="D57" s="88"/>
      <c r="E57" s="88"/>
      <c r="F57" s="88"/>
      <c r="G57" s="88"/>
      <c r="H57" s="88"/>
      <c r="I57" s="88"/>
      <c r="J57" s="90"/>
      <c r="K57" s="91"/>
      <c r="L57" s="88"/>
      <c r="M57" s="88"/>
      <c r="N57" s="88"/>
      <c r="O57" s="89"/>
      <c r="P57" s="88"/>
      <c r="Q57" s="88"/>
    </row>
    <row r="58" spans="1:17" ht="1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15"/>
      <c r="L58" s="15"/>
      <c r="M58" s="15"/>
      <c r="N58" s="15"/>
      <c r="O58" s="16"/>
      <c r="P58" s="15"/>
      <c r="Q58" s="23" t="s">
        <v>0</v>
      </c>
    </row>
    <row r="59" spans="1:17" ht="12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64"/>
      <c r="L59" s="164"/>
      <c r="M59" s="164"/>
      <c r="N59" s="164"/>
      <c r="O59" s="164"/>
      <c r="P59" s="164"/>
      <c r="Q59" s="164"/>
    </row>
    <row r="82" spans="11:15">
      <c r="K82" s="76"/>
      <c r="O82" s="3"/>
    </row>
    <row r="83" spans="11:15">
      <c r="K83" s="76"/>
      <c r="O83" s="3"/>
    </row>
    <row r="84" spans="11:15">
      <c r="K84" s="76"/>
      <c r="O84" s="3"/>
    </row>
    <row r="85" spans="11:15">
      <c r="K85" s="76"/>
      <c r="O85" s="3"/>
    </row>
    <row r="86" spans="11:15">
      <c r="K86" s="76"/>
      <c r="O86" s="3"/>
    </row>
    <row r="87" spans="11:15">
      <c r="K87" s="76"/>
      <c r="O87" s="3"/>
    </row>
    <row r="88" spans="11:15">
      <c r="K88" s="76"/>
      <c r="O88" s="3"/>
    </row>
    <row r="89" spans="11:15">
      <c r="K89" s="76"/>
      <c r="O89" s="3"/>
    </row>
  </sheetData>
  <mergeCells count="100">
    <mergeCell ref="L12:L14"/>
    <mergeCell ref="B18:B20"/>
    <mergeCell ref="C18:C20"/>
    <mergeCell ref="D18:D20"/>
    <mergeCell ref="E18:E20"/>
    <mergeCell ref="F18:F20"/>
    <mergeCell ref="G18:G20"/>
    <mergeCell ref="H18:H20"/>
    <mergeCell ref="K18:K20"/>
    <mergeCell ref="L18:L20"/>
    <mergeCell ref="L10:L11"/>
    <mergeCell ref="A12:A14"/>
    <mergeCell ref="B12:B14"/>
    <mergeCell ref="C12:C14"/>
    <mergeCell ref="D12:D14"/>
    <mergeCell ref="E12:E14"/>
    <mergeCell ref="F12:F14"/>
    <mergeCell ref="G12:G14"/>
    <mergeCell ref="H12:H14"/>
    <mergeCell ref="K12:K14"/>
    <mergeCell ref="K9:Q9"/>
    <mergeCell ref="F10:F11"/>
    <mergeCell ref="G10:G11"/>
    <mergeCell ref="H10:H11"/>
    <mergeCell ref="K10:K11"/>
    <mergeCell ref="A10:A11"/>
    <mergeCell ref="B10:B11"/>
    <mergeCell ref="C10:C11"/>
    <mergeCell ref="D10:D11"/>
    <mergeCell ref="E10:E11"/>
    <mergeCell ref="K21:Q21"/>
    <mergeCell ref="E22:E23"/>
    <mergeCell ref="F22:F23"/>
    <mergeCell ref="G22:G23"/>
    <mergeCell ref="H22:H23"/>
    <mergeCell ref="B24:B26"/>
    <mergeCell ref="C24:C26"/>
    <mergeCell ref="D24:D26"/>
    <mergeCell ref="E24:E26"/>
    <mergeCell ref="F24:F26"/>
    <mergeCell ref="L37:L39"/>
    <mergeCell ref="H37:H39"/>
    <mergeCell ref="K36:Q36"/>
    <mergeCell ref="K59:Q59"/>
    <mergeCell ref="K47:Q47"/>
    <mergeCell ref="K37:K39"/>
    <mergeCell ref="H40:H42"/>
    <mergeCell ref="K40:K42"/>
    <mergeCell ref="L40:L42"/>
    <mergeCell ref="K43:K45"/>
    <mergeCell ref="B27:B29"/>
    <mergeCell ref="A6:J6"/>
    <mergeCell ref="C37:C39"/>
    <mergeCell ref="D37:D39"/>
    <mergeCell ref="E37:E39"/>
    <mergeCell ref="F37:F39"/>
    <mergeCell ref="G37:G39"/>
    <mergeCell ref="B37:B39"/>
    <mergeCell ref="B22:B23"/>
    <mergeCell ref="C22:C23"/>
    <mergeCell ref="B40:B42"/>
    <mergeCell ref="C40:C42"/>
    <mergeCell ref="D40:D42"/>
    <mergeCell ref="E40:E42"/>
    <mergeCell ref="F40:F42"/>
    <mergeCell ref="G40:G42"/>
    <mergeCell ref="C27:C29"/>
    <mergeCell ref="D27:D29"/>
    <mergeCell ref="E27:E29"/>
    <mergeCell ref="F27:F29"/>
    <mergeCell ref="G27:G29"/>
    <mergeCell ref="H15:H17"/>
    <mergeCell ref="H24:H26"/>
    <mergeCell ref="G24:G26"/>
    <mergeCell ref="H27:H29"/>
    <mergeCell ref="D22:D23"/>
    <mergeCell ref="K15:K17"/>
    <mergeCell ref="L15:L17"/>
    <mergeCell ref="B15:B17"/>
    <mergeCell ref="C15:C17"/>
    <mergeCell ref="D15:D17"/>
    <mergeCell ref="E15:E17"/>
    <mergeCell ref="F15:F17"/>
    <mergeCell ref="G15:G17"/>
    <mergeCell ref="C32:C34"/>
    <mergeCell ref="D32:D34"/>
    <mergeCell ref="E32:E34"/>
    <mergeCell ref="F32:F34"/>
    <mergeCell ref="G32:G34"/>
    <mergeCell ref="B31:H31"/>
    <mergeCell ref="L43:L45"/>
    <mergeCell ref="H32:H34"/>
    <mergeCell ref="B43:B45"/>
    <mergeCell ref="C43:C45"/>
    <mergeCell ref="D43:D45"/>
    <mergeCell ref="E43:E45"/>
    <mergeCell ref="F43:F45"/>
    <mergeCell ref="G43:G45"/>
    <mergeCell ref="H43:H45"/>
    <mergeCell ref="B32:B34"/>
  </mergeCells>
  <phoneticPr fontId="9"/>
  <pageMargins left="0.59055118110236227" right="0.59055118110236227" top="0.39370078740157483" bottom="0.78740157480314965" header="0.51181102362204722" footer="0.51181102362204722"/>
  <headerFooter alignWithMargins="0"/>
  <ignoredErrors>
    <ignoredError sqref="C54:H54 C10:H14 D18 F18 H18 C19:H21 C35:H36 C56:H57 D55:F55 H55 C22:H29 C46:H50 C37:H42" numberStoredAsText="1"/>
  </ignoredErrors>
  <drawing r:id="rId2"/>
</worksheet>
</file>