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1" activeTab="0"/>
  </bookViews>
  <sheets>
    <sheet name="表１８５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<sst xmlns="http://schemas.openxmlformats.org/spreadsheetml/2006/main" count="33" uniqueCount="27">
  <si>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</si>
  <si>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</si>
  <si>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</si>
  <si>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</si>
  <si>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</si>
  <si>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</si>
  <si>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</si>
  <si>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</si>
  <si>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</si>
  <si>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</si>
  <si>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</si>
  <si>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</si>
  <si>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</si>
  <si>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</si>
  <si>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</si>
  <si>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</si>
  <si>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軽油引取税</t>
  </si>
  <si>
    <t>配当割</t>
  </si>
  <si>
    <t>株式等譲渡所得割</t>
  </si>
  <si>
    <t>調　　定</t>
  </si>
  <si>
    <t>注  1）滞納繰越も含む。</t>
  </si>
  <si>
    <t>財　政</t>
  </si>
  <si>
    <t>狩猟税</t>
  </si>
  <si>
    <t xml:space="preserve">     2）金額は静岡財務事務所管内（管轄区域は静岡市）の合計。</t>
  </si>
  <si>
    <t>185  県税</t>
  </si>
  <si>
    <t>平 成 26 年 度</t>
  </si>
  <si>
    <t>ただし、県民税利子割、県民税配当割、県民税株式等譲渡所得割、県たばこ税については、全県分。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</si>
</sst>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8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top"/>
    </xf>
    <xf numFmtId="38" fontId="5" fillId="0" borderId="0" xfId="48" applyFont="1" applyFill="1" applyBorder="1" applyAlignment="1">
      <alignment horizontal="right" vertical="center"/>
    </xf>
    <xf numFmtId="192" fontId="5" fillId="0" borderId="10" xfId="48" applyNumberFormat="1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92" fontId="2" fillId="0" borderId="11" xfId="48" applyNumberFormat="1" applyFont="1" applyFill="1" applyBorder="1" applyAlignment="1">
      <alignment horizontal="center" vertical="center"/>
    </xf>
    <xf numFmtId="192" fontId="2" fillId="0" borderId="12" xfId="48" applyNumberFormat="1" applyFont="1" applyFill="1" applyBorder="1" applyAlignment="1">
      <alignment horizontal="center" vertical="center"/>
    </xf>
    <xf numFmtId="192" fontId="2" fillId="0" borderId="0" xfId="48" applyNumberFormat="1" applyFont="1" applyFill="1" applyBorder="1" applyAlignment="1">
      <alignment horizontal="distributed"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top"/>
    </xf>
    <xf numFmtId="192" fontId="5" fillId="0" borderId="0" xfId="48" applyNumberFormat="1" applyFont="1" applyFill="1" applyBorder="1" applyAlignment="1">
      <alignment horizontal="distributed" vertical="center"/>
    </xf>
    <xf numFmtId="192" fontId="5" fillId="0" borderId="0" xfId="48" applyNumberFormat="1" applyFont="1" applyFill="1" applyBorder="1" applyAlignment="1">
      <alignment horizontal="distributed" vertical="center"/>
    </xf>
    <xf numFmtId="192" fontId="5" fillId="0" borderId="0" xfId="48" applyNumberFormat="1" applyFont="1" applyFill="1" applyBorder="1" applyAlignment="1">
      <alignment vertical="center"/>
    </xf>
    <xf numFmtId="192" fontId="5" fillId="0" borderId="0" xfId="48" applyNumberFormat="1" applyFont="1" applyFill="1" applyBorder="1" applyAlignment="1">
      <alignment horizontal="left" vertical="center"/>
    </xf>
    <xf numFmtId="192" fontId="5" fillId="0" borderId="10" xfId="48" applyNumberFormat="1" applyFont="1" applyFill="1" applyBorder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vertical="top"/>
    </xf>
    <xf numFmtId="192" fontId="5" fillId="0" borderId="11" xfId="48" applyNumberFormat="1" applyFont="1" applyFill="1" applyBorder="1" applyAlignment="1">
      <alignment horizontal="center" vertical="center"/>
    </xf>
    <xf numFmtId="192" fontId="5" fillId="0" borderId="12" xfId="48" applyNumberFormat="1" applyFont="1" applyFill="1" applyBorder="1" applyAlignment="1">
      <alignment horizontal="center" vertical="center"/>
    </xf>
    <xf numFmtId="192" fontId="5" fillId="0" borderId="13" xfId="48" applyNumberFormat="1" applyFont="1" applyFill="1" applyBorder="1" applyAlignment="1">
      <alignment horizontal="distributed" vertical="center"/>
    </xf>
    <xf numFmtId="192" fontId="5" fillId="0" borderId="14" xfId="48" applyNumberFormat="1" applyFont="1" applyFill="1" applyBorder="1" applyAlignment="1">
      <alignment vertical="center"/>
    </xf>
    <xf numFmtId="192" fontId="5" fillId="0" borderId="15" xfId="48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192" fontId="5" fillId="0" borderId="16" xfId="48" applyNumberFormat="1" applyFont="1" applyFill="1" applyBorder="1" applyAlignment="1">
      <alignment vertical="center"/>
    </xf>
    <xf numFmtId="192" fontId="5" fillId="0" borderId="17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92" fontId="5" fillId="0" borderId="18" xfId="48" applyNumberFormat="1" applyFont="1" applyFill="1" applyBorder="1" applyAlignment="1">
      <alignment vertical="center"/>
    </xf>
    <xf numFmtId="192" fontId="2" fillId="0" borderId="19" xfId="48" applyNumberFormat="1" applyFont="1" applyFill="1" applyBorder="1" applyAlignment="1">
      <alignment vertical="center"/>
    </xf>
    <xf numFmtId="192" fontId="2" fillId="0" borderId="20" xfId="48" applyNumberFormat="1" applyFont="1" applyFill="1" applyBorder="1" applyAlignment="1">
      <alignment vertical="center"/>
    </xf>
    <xf numFmtId="192" fontId="2" fillId="0" borderId="21" xfId="48" applyNumberFormat="1" applyFont="1" applyFill="1" applyBorder="1" applyAlignment="1">
      <alignment vertical="center"/>
    </xf>
    <xf numFmtId="192" fontId="2" fillId="0" borderId="22" xfId="48" applyNumberFormat="1" applyFont="1" applyFill="1" applyBorder="1" applyAlignment="1">
      <alignment vertical="center"/>
    </xf>
    <xf numFmtId="192" fontId="2" fillId="0" borderId="23" xfId="48" applyNumberFormat="1" applyFont="1" applyFill="1" applyBorder="1" applyAlignment="1">
      <alignment vertical="center"/>
    </xf>
    <xf numFmtId="192" fontId="2" fillId="0" borderId="24" xfId="48" applyNumberFormat="1" applyFont="1" applyFill="1" applyBorder="1" applyAlignment="1">
      <alignment horizontal="distributed" vertical="center"/>
    </xf>
    <xf numFmtId="192" fontId="2" fillId="0" borderId="25" xfId="0" applyNumberFormat="1" applyFont="1" applyFill="1" applyBorder="1" applyAlignment="1">
      <alignment/>
    </xf>
    <xf numFmtId="192" fontId="5" fillId="0" borderId="0" xfId="48" applyNumberFormat="1" applyFont="1" applyFill="1" applyBorder="1" applyAlignment="1">
      <alignment horizontal="distributed" vertical="center"/>
    </xf>
    <xf numFmtId="192" fontId="5" fillId="0" borderId="24" xfId="48" applyNumberFormat="1" applyFont="1" applyFill="1" applyBorder="1" applyAlignment="1">
      <alignment horizontal="center" vertical="center"/>
    </xf>
    <xf numFmtId="192" fontId="5" fillId="0" borderId="26" xfId="48" applyNumberFormat="1" applyFont="1" applyFill="1" applyBorder="1" applyAlignment="1">
      <alignment horizontal="center" vertical="center"/>
    </xf>
    <xf numFmtId="192" fontId="5" fillId="0" borderId="24" xfId="48" applyNumberFormat="1" applyFont="1" applyFill="1" applyBorder="1" applyAlignment="1">
      <alignment horizontal="distributed" vertical="center"/>
    </xf>
    <xf numFmtId="192" fontId="5" fillId="0" borderId="25" xfId="0" applyNumberFormat="1" applyFont="1" applyFill="1" applyBorder="1" applyAlignment="1">
      <alignment/>
    </xf>
    <xf numFmtId="192" fontId="5" fillId="0" borderId="10" xfId="48" applyNumberFormat="1" applyFont="1" applyFill="1" applyBorder="1" applyAlignment="1">
      <alignment vertical="center"/>
    </xf>
    <xf numFmtId="192" fontId="5" fillId="0" borderId="27" xfId="48" applyNumberFormat="1" applyFont="1" applyFill="1" applyBorder="1" applyAlignment="1">
      <alignment horizontal="distributed" vertical="center"/>
    </xf>
    <xf numFmtId="192" fontId="5" fillId="0" borderId="27" xfId="0" applyNumberFormat="1" applyFont="1" applyFill="1" applyBorder="1" applyAlignment="1">
      <alignment/>
    </xf>
    <xf numFmtId="192" fontId="5" fillId="0" borderId="28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5" fillId="0" borderId="17" xfId="0" applyNumberFormat="1" applyFont="1" applyFill="1" applyBorder="1" applyAlignment="1">
      <alignment/>
    </xf>
    <xf numFmtId="192" fontId="3" fillId="0" borderId="0" xfId="48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5" sqref="A5"/>
    </sheetView>
  </sheetViews>
  <sheetFormatPr defaultColWidth="8.796875" defaultRowHeight="14.25"/>
  <cols>
    <col min="1" max="2" width="2.09765625" style="1" customWidth="1"/>
    <col min="3" max="3" width="17.796875" style="1" customWidth="1"/>
    <col min="4" max="4" width="1.203125" style="1" customWidth="1"/>
    <col min="5" max="10" width="11.296875" style="1" customWidth="1"/>
    <col min="11" max="15" width="12.09765625" style="1" customWidth="1"/>
    <col min="16" max="16384" width="9" style="1" customWidth="1"/>
  </cols>
  <sheetData>
    <row r="1" spans="1:10" ht="15" customHeight="1">
      <c r="A1" s="11"/>
      <c r="F1" s="2"/>
      <c r="G1" s="2"/>
      <c r="H1" s="2"/>
      <c r="J1" s="2" t="s">
        <v>21</v>
      </c>
    </row>
    <row r="2" ht="15" customHeight="1"/>
    <row r="3" ht="21" customHeight="1"/>
    <row r="4" ht="15" customHeight="1"/>
    <row r="5" spans="1:10" s="3" customFormat="1" ht="18.75" customHeight="1" thickBot="1">
      <c r="A5" s="20" t="s">
        <v>24</v>
      </c>
      <c r="B5" s="12"/>
      <c r="C5" s="12"/>
      <c r="D5" s="12"/>
      <c r="F5" s="4"/>
      <c r="G5" s="4"/>
      <c r="H5" s="4"/>
      <c r="J5" s="4" t="s">
        <v>0</v>
      </c>
    </row>
    <row r="6" spans="1:10" ht="19.5" customHeight="1" thickTop="1">
      <c r="A6" s="44" t="s">
        <v>14</v>
      </c>
      <c r="B6" s="45"/>
      <c r="C6" s="45"/>
      <c r="D6" s="46"/>
      <c r="E6" s="39" t="s">
        <v>25</v>
      </c>
      <c r="F6" s="40"/>
      <c r="G6" s="41">
        <v>27</v>
      </c>
      <c r="H6" s="42"/>
      <c r="I6" s="36">
        <v>28</v>
      </c>
      <c r="J6" s="37"/>
    </row>
    <row r="7" spans="1:10" ht="19.5" customHeight="1">
      <c r="A7" s="47"/>
      <c r="B7" s="47"/>
      <c r="C7" s="47"/>
      <c r="D7" s="48"/>
      <c r="E7" s="21" t="s">
        <v>19</v>
      </c>
      <c r="F7" s="22" t="s">
        <v>13</v>
      </c>
      <c r="G7" s="21" t="s">
        <v>19</v>
      </c>
      <c r="H7" s="22" t="s">
        <v>13</v>
      </c>
      <c r="I7" s="8" t="s">
        <v>19</v>
      </c>
      <c r="J7" s="9" t="s">
        <v>13</v>
      </c>
    </row>
    <row r="8" spans="1:10" s="26" customFormat="1" ht="7.5" customHeight="1">
      <c r="A8" s="13"/>
      <c r="B8" s="13"/>
      <c r="C8" s="13"/>
      <c r="D8" s="25"/>
      <c r="E8" s="23"/>
      <c r="F8" s="13"/>
      <c r="G8" s="13"/>
      <c r="H8" s="13"/>
      <c r="I8" s="10"/>
      <c r="J8" s="10"/>
    </row>
    <row r="9" spans="1:10" ht="25.5" customHeight="1">
      <c r="A9" s="38" t="s">
        <v>3</v>
      </c>
      <c r="B9" s="38"/>
      <c r="C9" s="38"/>
      <c r="D9" s="27"/>
      <c r="E9" s="30">
        <v>136265268</v>
      </c>
      <c r="F9" s="15">
        <v>134328316</v>
      </c>
      <c r="G9" s="15">
        <v>140303896</v>
      </c>
      <c r="H9" s="15">
        <v>138804730</v>
      </c>
      <c r="I9" s="31">
        <f>I10+I16+I19+I20+I21+I22+I23+I24+I25+I26</f>
        <v>140462826</v>
      </c>
      <c r="J9" s="31">
        <f>J10+J16+J19+J20+J21+J22+J23+J24+J25+J26</f>
        <v>139273446</v>
      </c>
    </row>
    <row r="10" spans="1:10" ht="25.5" customHeight="1">
      <c r="A10" s="15"/>
      <c r="B10" s="38" t="s">
        <v>4</v>
      </c>
      <c r="C10" s="38"/>
      <c r="D10" s="27"/>
      <c r="E10" s="30">
        <v>52265691</v>
      </c>
      <c r="F10" s="15">
        <v>50626387</v>
      </c>
      <c r="G10" s="15">
        <v>50456247</v>
      </c>
      <c r="H10" s="15">
        <v>49164876</v>
      </c>
      <c r="I10" s="32">
        <f>SUM(I11:I15)</f>
        <v>42955247</v>
      </c>
      <c r="J10" s="33">
        <f>SUM(J11:J15)</f>
        <v>41948120</v>
      </c>
    </row>
    <row r="11" spans="1:10" ht="25.5" customHeight="1">
      <c r="A11" s="16"/>
      <c r="B11" s="15"/>
      <c r="C11" s="14" t="s">
        <v>1</v>
      </c>
      <c r="D11" s="27"/>
      <c r="E11" s="30">
        <v>28924749</v>
      </c>
      <c r="F11" s="15">
        <v>27305926</v>
      </c>
      <c r="G11" s="15">
        <v>29275718</v>
      </c>
      <c r="H11" s="15">
        <v>27999798</v>
      </c>
      <c r="I11" s="32">
        <v>28773298</v>
      </c>
      <c r="J11" s="33">
        <v>27781766</v>
      </c>
    </row>
    <row r="12" spans="1:10" ht="25.5" customHeight="1">
      <c r="A12" s="16"/>
      <c r="B12" s="15"/>
      <c r="C12" s="14" t="s">
        <v>2</v>
      </c>
      <c r="D12" s="27"/>
      <c r="E12" s="30">
        <v>10142488</v>
      </c>
      <c r="F12" s="15">
        <v>10122007</v>
      </c>
      <c r="G12" s="15">
        <v>8451432</v>
      </c>
      <c r="H12" s="15">
        <v>8435981</v>
      </c>
      <c r="I12" s="32">
        <v>7285895</v>
      </c>
      <c r="J12" s="33">
        <v>7270300</v>
      </c>
    </row>
    <row r="13" spans="1:10" ht="25.5" customHeight="1">
      <c r="A13" s="16"/>
      <c r="B13" s="15"/>
      <c r="C13" s="14" t="s">
        <v>5</v>
      </c>
      <c r="D13" s="27"/>
      <c r="E13" s="30">
        <v>2336480</v>
      </c>
      <c r="F13" s="15">
        <v>2336480</v>
      </c>
      <c r="G13" s="15">
        <v>2136866</v>
      </c>
      <c r="H13" s="15">
        <v>2136866</v>
      </c>
      <c r="I13" s="32">
        <v>1318433</v>
      </c>
      <c r="J13" s="33">
        <v>1318433</v>
      </c>
    </row>
    <row r="14" spans="1:10" ht="25.5" customHeight="1">
      <c r="A14" s="16"/>
      <c r="B14" s="15"/>
      <c r="C14" s="14" t="s">
        <v>17</v>
      </c>
      <c r="D14" s="27"/>
      <c r="E14" s="30">
        <v>6717934</v>
      </c>
      <c r="F14" s="15">
        <v>6717934</v>
      </c>
      <c r="G14" s="15">
        <v>5144190</v>
      </c>
      <c r="H14" s="15">
        <v>5144190</v>
      </c>
      <c r="I14" s="32">
        <v>3169800</v>
      </c>
      <c r="J14" s="33">
        <v>3169800</v>
      </c>
    </row>
    <row r="15" spans="1:10" ht="25.5" customHeight="1">
      <c r="A15" s="16"/>
      <c r="B15" s="15"/>
      <c r="C15" s="14" t="s">
        <v>18</v>
      </c>
      <c r="D15" s="27"/>
      <c r="E15" s="30">
        <v>4144040</v>
      </c>
      <c r="F15" s="15">
        <v>4144040</v>
      </c>
      <c r="G15" s="15">
        <v>5448041</v>
      </c>
      <c r="H15" s="15">
        <v>5448041</v>
      </c>
      <c r="I15" s="32">
        <v>2407821</v>
      </c>
      <c r="J15" s="33">
        <v>2407821</v>
      </c>
    </row>
    <row r="16" spans="1:10" ht="25.5" customHeight="1">
      <c r="A16" s="16"/>
      <c r="B16" s="38" t="s">
        <v>6</v>
      </c>
      <c r="C16" s="38"/>
      <c r="D16" s="27"/>
      <c r="E16" s="30">
        <v>44866887</v>
      </c>
      <c r="F16" s="15">
        <v>44782419</v>
      </c>
      <c r="G16" s="15">
        <v>49853209</v>
      </c>
      <c r="H16" s="15">
        <v>49806379</v>
      </c>
      <c r="I16" s="32">
        <f>SUM(I17:I18)</f>
        <v>56916216</v>
      </c>
      <c r="J16" s="33">
        <f>SUM(J17:J18)</f>
        <v>56868922</v>
      </c>
    </row>
    <row r="17" spans="1:10" ht="25.5" customHeight="1">
      <c r="A17" s="16"/>
      <c r="B17" s="14"/>
      <c r="C17" s="14" t="s">
        <v>1</v>
      </c>
      <c r="D17" s="27"/>
      <c r="E17" s="30">
        <v>1399712</v>
      </c>
      <c r="F17" s="15">
        <v>1344032</v>
      </c>
      <c r="G17" s="15">
        <v>1411275</v>
      </c>
      <c r="H17" s="15">
        <v>1380866</v>
      </c>
      <c r="I17" s="32">
        <v>1392064</v>
      </c>
      <c r="J17" s="33">
        <v>1371511</v>
      </c>
    </row>
    <row r="18" spans="1:10" ht="25.5" customHeight="1">
      <c r="A18" s="16"/>
      <c r="B18" s="14"/>
      <c r="C18" s="14" t="s">
        <v>2</v>
      </c>
      <c r="D18" s="27"/>
      <c r="E18" s="30">
        <v>43467175</v>
      </c>
      <c r="F18" s="15">
        <v>43438387</v>
      </c>
      <c r="G18" s="15">
        <v>48441934</v>
      </c>
      <c r="H18" s="15">
        <v>48425513</v>
      </c>
      <c r="I18" s="32">
        <v>55524152</v>
      </c>
      <c r="J18" s="33">
        <v>55497411</v>
      </c>
    </row>
    <row r="19" spans="1:10" ht="25.5" customHeight="1">
      <c r="A19" s="16"/>
      <c r="B19" s="38" t="s">
        <v>7</v>
      </c>
      <c r="C19" s="38"/>
      <c r="D19" s="27"/>
      <c r="E19" s="30">
        <v>2244885</v>
      </c>
      <c r="F19" s="15">
        <v>2184552</v>
      </c>
      <c r="G19" s="15">
        <v>2285529</v>
      </c>
      <c r="H19" s="15">
        <v>2232364</v>
      </c>
      <c r="I19" s="32">
        <v>2282637</v>
      </c>
      <c r="J19" s="33">
        <v>2232202</v>
      </c>
    </row>
    <row r="20" spans="1:10" ht="25.5" customHeight="1">
      <c r="A20" s="16"/>
      <c r="B20" s="38" t="s">
        <v>11</v>
      </c>
      <c r="C20" s="38"/>
      <c r="D20" s="27"/>
      <c r="E20" s="30">
        <v>4353517</v>
      </c>
      <c r="F20" s="15">
        <v>4353511</v>
      </c>
      <c r="G20" s="15">
        <v>4272296</v>
      </c>
      <c r="H20" s="15">
        <v>4272296</v>
      </c>
      <c r="I20" s="32">
        <v>4140761</v>
      </c>
      <c r="J20" s="33">
        <v>4140761</v>
      </c>
    </row>
    <row r="21" spans="1:10" ht="25.5" customHeight="1">
      <c r="A21" s="16"/>
      <c r="B21" s="38" t="s">
        <v>8</v>
      </c>
      <c r="C21" s="38"/>
      <c r="D21" s="27"/>
      <c r="E21" s="30">
        <v>144001</v>
      </c>
      <c r="F21" s="15">
        <v>144001</v>
      </c>
      <c r="G21" s="15">
        <v>142760</v>
      </c>
      <c r="H21" s="15">
        <v>142760</v>
      </c>
      <c r="I21" s="32">
        <v>141422</v>
      </c>
      <c r="J21" s="33">
        <v>141422</v>
      </c>
    </row>
    <row r="22" spans="1:10" ht="25.5" customHeight="1">
      <c r="A22" s="16"/>
      <c r="B22" s="38" t="s">
        <v>12</v>
      </c>
      <c r="C22" s="38"/>
      <c r="D22" s="27"/>
      <c r="E22" s="30">
        <v>785012</v>
      </c>
      <c r="F22" s="15">
        <v>785012</v>
      </c>
      <c r="G22" s="15">
        <v>1286462</v>
      </c>
      <c r="H22" s="15">
        <v>1286462</v>
      </c>
      <c r="I22" s="32">
        <v>1409149</v>
      </c>
      <c r="J22" s="33">
        <v>1409149</v>
      </c>
    </row>
    <row r="23" spans="1:10" ht="25.5" customHeight="1">
      <c r="A23" s="16"/>
      <c r="B23" s="38" t="s">
        <v>16</v>
      </c>
      <c r="C23" s="38"/>
      <c r="D23" s="27"/>
      <c r="E23" s="30">
        <v>20145027</v>
      </c>
      <c r="F23" s="15">
        <v>20145027</v>
      </c>
      <c r="G23" s="15">
        <v>20702490</v>
      </c>
      <c r="H23" s="15">
        <v>20702490</v>
      </c>
      <c r="I23" s="32">
        <v>21369292</v>
      </c>
      <c r="J23" s="33">
        <v>21369292</v>
      </c>
    </row>
    <row r="24" spans="1:10" ht="25.5" customHeight="1">
      <c r="A24" s="16"/>
      <c r="B24" s="38" t="s">
        <v>9</v>
      </c>
      <c r="C24" s="38"/>
      <c r="D24" s="27"/>
      <c r="E24" s="30">
        <v>11431187</v>
      </c>
      <c r="F24" s="15">
        <v>11278346</v>
      </c>
      <c r="G24" s="15">
        <v>11282744</v>
      </c>
      <c r="H24" s="15">
        <v>11174944</v>
      </c>
      <c r="I24" s="32">
        <v>11226995</v>
      </c>
      <c r="J24" s="33">
        <v>11142471</v>
      </c>
    </row>
    <row r="25" spans="1:10" ht="25.5" customHeight="1">
      <c r="A25" s="16"/>
      <c r="B25" s="38" t="s">
        <v>10</v>
      </c>
      <c r="C25" s="38"/>
      <c r="D25" s="27"/>
      <c r="E25" s="30">
        <v>251</v>
      </c>
      <c r="F25" s="15">
        <v>251</v>
      </c>
      <c r="G25" s="15">
        <v>263</v>
      </c>
      <c r="H25" s="15">
        <v>263</v>
      </c>
      <c r="I25" s="32">
        <v>263</v>
      </c>
      <c r="J25" s="33">
        <v>263</v>
      </c>
    </row>
    <row r="26" spans="1:10" ht="25.5" customHeight="1">
      <c r="A26" s="16"/>
      <c r="B26" s="49" t="s">
        <v>22</v>
      </c>
      <c r="C26" s="49"/>
      <c r="D26" s="27"/>
      <c r="E26" s="30">
        <v>28810</v>
      </c>
      <c r="F26" s="15">
        <v>28810</v>
      </c>
      <c r="G26" s="15">
        <v>21896</v>
      </c>
      <c r="H26" s="15">
        <v>21896</v>
      </c>
      <c r="I26" s="34">
        <v>20844</v>
      </c>
      <c r="J26" s="35">
        <v>20844</v>
      </c>
    </row>
    <row r="27" spans="1:10" ht="7.5" customHeight="1">
      <c r="A27" s="17"/>
      <c r="B27" s="43"/>
      <c r="C27" s="43"/>
      <c r="D27" s="28"/>
      <c r="E27" s="24"/>
      <c r="F27" s="5"/>
      <c r="G27" s="5"/>
      <c r="H27" s="5"/>
      <c r="I27" s="5"/>
      <c r="J27" s="5"/>
    </row>
    <row r="28" spans="1:10" ht="15" customHeight="1">
      <c r="A28" s="11" t="s">
        <v>20</v>
      </c>
      <c r="B28" s="18"/>
      <c r="C28" s="18"/>
      <c r="D28" s="29"/>
      <c r="E28" s="6"/>
      <c r="F28" s="4"/>
      <c r="G28" s="4"/>
      <c r="H28" s="4"/>
      <c r="I28" s="6"/>
      <c r="J28" s="4" t="s">
        <v>15</v>
      </c>
    </row>
    <row r="29" spans="1:10" ht="15" customHeight="1">
      <c r="A29" s="11" t="s">
        <v>23</v>
      </c>
      <c r="B29" s="18"/>
      <c r="C29" s="18"/>
      <c r="D29" s="29"/>
      <c r="E29" s="6"/>
      <c r="F29" s="7"/>
      <c r="G29" s="7"/>
      <c r="H29" s="7"/>
      <c r="I29" s="6"/>
      <c r="J29" s="7"/>
    </row>
    <row r="30" spans="1:3" ht="15.75" customHeight="1">
      <c r="A30" s="19"/>
      <c r="C30" s="11" t="s">
        <v>26</v>
      </c>
    </row>
    <row r="31" ht="15.75" customHeight="1">
      <c r="A31" s="19"/>
    </row>
    <row r="32" ht="15.75" customHeight="1">
      <c r="A32" s="19"/>
    </row>
    <row r="33" ht="15.75" customHeight="1">
      <c r="A33" s="19"/>
    </row>
    <row r="34" ht="15.75" customHeight="1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9"/>
    </row>
    <row r="59" ht="13.5">
      <c r="A59" s="19"/>
    </row>
    <row r="60" ht="13.5">
      <c r="A60" s="19"/>
    </row>
    <row r="61" ht="13.5">
      <c r="A61" s="19"/>
    </row>
    <row r="62" ht="13.5">
      <c r="A62" s="19"/>
    </row>
    <row r="63" ht="13.5">
      <c r="A63" s="19"/>
    </row>
    <row r="64" ht="13.5">
      <c r="A64" s="19"/>
    </row>
    <row r="65" ht="13.5">
      <c r="A65" s="19"/>
    </row>
    <row r="66" ht="13.5">
      <c r="A66" s="19"/>
    </row>
    <row r="67" ht="13.5">
      <c r="A67" s="19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ht="13.5">
      <c r="A83" s="19"/>
    </row>
    <row r="84" ht="13.5">
      <c r="A84" s="19"/>
    </row>
    <row r="85" ht="13.5">
      <c r="A85" s="19"/>
    </row>
    <row r="86" ht="13.5">
      <c r="A86" s="19"/>
    </row>
    <row r="87" ht="13.5">
      <c r="A87" s="19"/>
    </row>
    <row r="88" ht="13.5">
      <c r="A88" s="19"/>
    </row>
    <row r="89" ht="13.5">
      <c r="A89" s="19"/>
    </row>
    <row r="90" ht="13.5">
      <c r="A90" s="19"/>
    </row>
    <row r="91" ht="13.5">
      <c r="A91" s="19"/>
    </row>
    <row r="92" ht="13.5">
      <c r="A92" s="19"/>
    </row>
    <row r="93" ht="13.5">
      <c r="A93" s="19"/>
    </row>
    <row r="94" ht="13.5">
      <c r="A94" s="19"/>
    </row>
    <row r="95" ht="13.5">
      <c r="A95" s="19"/>
    </row>
    <row r="96" ht="13.5">
      <c r="A96" s="19"/>
    </row>
    <row r="97" ht="13.5">
      <c r="A97" s="19"/>
    </row>
    <row r="98" ht="13.5">
      <c r="A98" s="19"/>
    </row>
    <row r="99" ht="13.5">
      <c r="A99" s="19"/>
    </row>
    <row r="100" ht="13.5">
      <c r="A100" s="19"/>
    </row>
    <row r="101" ht="13.5">
      <c r="A101" s="19"/>
    </row>
    <row r="102" ht="13.5">
      <c r="A102" s="19"/>
    </row>
    <row r="103" ht="13.5">
      <c r="A103" s="19"/>
    </row>
    <row r="104" ht="13.5">
      <c r="A104" s="19"/>
    </row>
    <row r="105" ht="13.5">
      <c r="A105" s="19"/>
    </row>
  </sheetData>
  <sheetProtection/>
  <mergeCells count="16">
    <mergeCell ref="B27:C27"/>
    <mergeCell ref="A6:D7"/>
    <mergeCell ref="B21:C21"/>
    <mergeCell ref="B24:C24"/>
    <mergeCell ref="B25:C25"/>
    <mergeCell ref="B26:C26"/>
    <mergeCell ref="B23:C23"/>
    <mergeCell ref="B20:C20"/>
    <mergeCell ref="B22:C22"/>
    <mergeCell ref="I6:J6"/>
    <mergeCell ref="B10:C10"/>
    <mergeCell ref="B16:C16"/>
    <mergeCell ref="B19:C19"/>
    <mergeCell ref="A9:C9"/>
    <mergeCell ref="E6:F6"/>
    <mergeCell ref="G6:H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