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330" windowWidth="15330" windowHeight="4575" tabRatio="712" activeTab="0"/>
  </bookViews>
  <sheets>
    <sheet name="表８３" sheetId="1" r:id="rId1"/>
  </sheets>
  <definedNames>
    <definedName name="_xlnm.Print_Area" localSheetId="0">'表８３'!$A$1:$M$56</definedName>
  </definedNames>
  <calcPr fullCalcOnLoad="1"/>
</workbook>
</file>

<file path=xl/sharedStrings.xml><?xml version="1.0" encoding="utf-8"?>
<sst xmlns="http://schemas.openxmlformats.org/spreadsheetml/2006/main" count="97" uniqueCount="46">
  <si>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</si>
  <si>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</si>
  <si>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</si>
  <si>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</si>
  <si>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</si>
  <si>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</si>
  <si>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</si>
  <si>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</si>
  <si>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求 人 倍 率</t>
  </si>
  <si>
    <t>倍</t>
  </si>
  <si>
    <t>静岡市</t>
  </si>
  <si>
    <t>注  1）清水市には庵原郡３町を含む。</t>
  </si>
  <si>
    <t>平成12年度</t>
  </si>
  <si>
    <t>資料  静岡公共職業安定所／清水公共職業安定所</t>
  </si>
  <si>
    <t>年　　　　度</t>
  </si>
  <si>
    <t>13</t>
  </si>
  <si>
    <t>14</t>
  </si>
  <si>
    <t>83  一般職業紹介状況</t>
  </si>
  <si>
    <t>紹 介 件 数</t>
  </si>
  <si>
    <t>就 職 件 数</t>
  </si>
  <si>
    <t>就　職　率</t>
  </si>
  <si>
    <t>充　足　率</t>
  </si>
  <si>
    <t>％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</si>
  <si>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</si>
  <si>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</si>
  <si>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</si>
  <si>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</si>
  <si>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</si>
  <si>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</si>
  <si>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</si>
  <si>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</si>
  <si>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</si>
  <si>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</si>
  <si>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>旧静岡市</t>
  </si>
  <si>
    <t>旧清水市</t>
  </si>
  <si>
    <t>静岡地区</t>
  </si>
  <si>
    <t>清水地区</t>
  </si>
  <si>
    <t>15</t>
  </si>
  <si>
    <t>…</t>
  </si>
  <si>
    <t>　　 2）パートを除く。</t>
  </si>
  <si>
    <t xml:space="preserve">                    求</t>
  </si>
  <si>
    <t>うち他県からの
充            足</t>
  </si>
  <si>
    <t>16</t>
  </si>
  <si>
    <t>平成16年4月</t>
  </si>
  <si>
    <t>平成17年1月</t>
  </si>
  <si>
    <t>　　　　人　　　　　　充　　　　　　足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</si>
</sst>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#,##0.000;[Red]\-#,##0.0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5" fillId="0" borderId="0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9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40" fontId="7" fillId="0" borderId="0" xfId="17" applyNumberFormat="1" applyFont="1" applyFill="1" applyAlignment="1">
      <alignment vertical="center"/>
    </xf>
    <xf numFmtId="40" fontId="7" fillId="0" borderId="0" xfId="17" applyNumberFormat="1" applyFont="1" applyAlignment="1">
      <alignment vertical="center"/>
    </xf>
    <xf numFmtId="38" fontId="9" fillId="0" borderId="1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40" fontId="9" fillId="0" borderId="0" xfId="17" applyNumberFormat="1" applyFont="1" applyFill="1" applyAlignment="1">
      <alignment vertical="center"/>
    </xf>
    <xf numFmtId="40" fontId="9" fillId="0" borderId="0" xfId="17" applyNumberFormat="1" applyFont="1" applyAlignment="1">
      <alignment vertical="center"/>
    </xf>
    <xf numFmtId="38" fontId="7" fillId="0" borderId="0" xfId="17" applyFont="1" applyBorder="1" applyAlignment="1">
      <alignment vertical="center"/>
    </xf>
    <xf numFmtId="40" fontId="7" fillId="0" borderId="0" xfId="17" applyNumberFormat="1" applyFont="1" applyFill="1" applyBorder="1" applyAlignment="1">
      <alignment vertical="center"/>
    </xf>
    <xf numFmtId="40" fontId="7" fillId="0" borderId="0" xfId="17" applyNumberFormat="1" applyFont="1" applyBorder="1" applyAlignment="1">
      <alignment vertical="center"/>
    </xf>
    <xf numFmtId="38" fontId="9" fillId="0" borderId="0" xfId="17" applyFont="1" applyAlignment="1">
      <alignment horizontal="center" vertical="center"/>
    </xf>
    <xf numFmtId="40" fontId="9" fillId="0" borderId="0" xfId="17" applyNumberFormat="1" applyFont="1" applyAlignment="1">
      <alignment horizontal="right" vertical="center"/>
    </xf>
    <xf numFmtId="38" fontId="7" fillId="0" borderId="0" xfId="17" applyFont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38" fontId="9" fillId="0" borderId="3" xfId="17" applyFont="1" applyFill="1" applyBorder="1" applyAlignment="1">
      <alignment horizontal="center" vertical="center"/>
    </xf>
    <xf numFmtId="38" fontId="9" fillId="0" borderId="4" xfId="17" applyFont="1" applyFill="1" applyBorder="1" applyAlignment="1">
      <alignment horizontal="center" vertical="center"/>
    </xf>
    <xf numFmtId="38" fontId="9" fillId="0" borderId="5" xfId="17" applyFont="1" applyBorder="1" applyAlignment="1">
      <alignment horizontal="center" vertical="center"/>
    </xf>
    <xf numFmtId="38" fontId="11" fillId="0" borderId="3" xfId="17" applyFont="1" applyBorder="1" applyAlignment="1">
      <alignment horizontal="center" vertical="center" wrapText="1"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horizontal="right"/>
    </xf>
    <xf numFmtId="40" fontId="9" fillId="0" borderId="0" xfId="17" applyNumberFormat="1" applyFont="1" applyFill="1" applyBorder="1" applyAlignment="1">
      <alignment/>
    </xf>
    <xf numFmtId="40" fontId="9" fillId="0" borderId="0" xfId="17" applyNumberFormat="1" applyFont="1" applyBorder="1" applyAlignment="1">
      <alignment/>
    </xf>
    <xf numFmtId="38" fontId="9" fillId="0" borderId="0" xfId="17" applyFont="1" applyFill="1" applyBorder="1" applyAlignment="1">
      <alignment vertical="top"/>
    </xf>
    <xf numFmtId="38" fontId="9" fillId="0" borderId="0" xfId="17" applyFont="1" applyBorder="1" applyAlignment="1">
      <alignment vertical="top"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10" fillId="0" borderId="4" xfId="17" applyFont="1" applyBorder="1" applyAlignment="1">
      <alignment horizontal="right" vertical="center"/>
    </xf>
    <xf numFmtId="40" fontId="10" fillId="0" borderId="4" xfId="17" applyNumberFormat="1" applyFont="1" applyFill="1" applyBorder="1" applyAlignment="1">
      <alignment horizontal="right" vertical="center"/>
    </xf>
    <xf numFmtId="40" fontId="10" fillId="0" borderId="4" xfId="17" applyNumberFormat="1" applyFont="1" applyBorder="1" applyAlignment="1">
      <alignment horizontal="right" vertical="center"/>
    </xf>
    <xf numFmtId="38" fontId="9" fillId="0" borderId="6" xfId="17" applyFont="1" applyBorder="1" applyAlignment="1">
      <alignment vertical="top"/>
    </xf>
    <xf numFmtId="40" fontId="9" fillId="0" borderId="6" xfId="17" applyNumberFormat="1" applyFont="1" applyFill="1" applyBorder="1" applyAlignment="1">
      <alignment/>
    </xf>
    <xf numFmtId="40" fontId="9" fillId="0" borderId="6" xfId="17" applyNumberFormat="1" applyFont="1" applyBorder="1" applyAlignment="1">
      <alignment/>
    </xf>
    <xf numFmtId="38" fontId="6" fillId="0" borderId="7" xfId="17" applyFont="1" applyBorder="1" applyAlignment="1">
      <alignment vertical="top"/>
    </xf>
    <xf numFmtId="38" fontId="8" fillId="0" borderId="7" xfId="17" applyFont="1" applyBorder="1" applyAlignment="1">
      <alignment horizontal="center" vertical="center"/>
    </xf>
    <xf numFmtId="38" fontId="7" fillId="0" borderId="8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/>
    </xf>
    <xf numFmtId="38" fontId="9" fillId="0" borderId="2" xfId="17" applyFont="1" applyBorder="1" applyAlignment="1">
      <alignment horizontal="center" vertical="top"/>
    </xf>
    <xf numFmtId="38" fontId="9" fillId="0" borderId="9" xfId="17" applyFont="1" applyBorder="1" applyAlignment="1">
      <alignment horizontal="center" vertical="top"/>
    </xf>
    <xf numFmtId="38" fontId="9" fillId="0" borderId="2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5" fillId="0" borderId="2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/>
    </xf>
    <xf numFmtId="38" fontId="5" fillId="0" borderId="0" xfId="17" applyFont="1" applyBorder="1" applyAlignment="1">
      <alignment/>
    </xf>
    <xf numFmtId="40" fontId="5" fillId="0" borderId="0" xfId="17" applyNumberFormat="1" applyFont="1" applyFill="1" applyBorder="1" applyAlignment="1">
      <alignment/>
    </xf>
    <xf numFmtId="40" fontId="5" fillId="0" borderId="0" xfId="17" applyNumberFormat="1" applyFont="1" applyBorder="1" applyAlignment="1">
      <alignment/>
    </xf>
    <xf numFmtId="38" fontId="5" fillId="0" borderId="2" xfId="17" applyFont="1" applyBorder="1" applyAlignment="1">
      <alignment horizontal="center" vertical="top"/>
    </xf>
    <xf numFmtId="38" fontId="5" fillId="0" borderId="0" xfId="17" applyFont="1" applyBorder="1" applyAlignment="1">
      <alignment vertical="top"/>
    </xf>
    <xf numFmtId="38" fontId="9" fillId="0" borderId="2" xfId="17" applyFont="1" applyBorder="1" applyAlignment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40" fontId="9" fillId="0" borderId="10" xfId="17" applyNumberFormat="1" applyFont="1" applyFill="1" applyBorder="1" applyAlignment="1">
      <alignment horizontal="center" vertical="center"/>
    </xf>
    <xf numFmtId="40" fontId="9" fillId="0" borderId="11" xfId="17" applyNumberFormat="1" applyFont="1" applyFill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38" fontId="9" fillId="0" borderId="10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38" fontId="9" fillId="0" borderId="1" xfId="17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14" xfId="17" applyFont="1" applyBorder="1" applyAlignment="1">
      <alignment vertical="center"/>
    </xf>
    <xf numFmtId="38" fontId="9" fillId="0" borderId="2" xfId="17" applyFont="1" applyBorder="1" applyAlignment="1">
      <alignment vertical="center"/>
    </xf>
    <xf numFmtId="38" fontId="5" fillId="0" borderId="2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2" width="7.625" style="16" customWidth="1"/>
    <col min="3" max="10" width="14.375" style="4" customWidth="1"/>
    <col min="11" max="11" width="14.375" style="5" customWidth="1"/>
    <col min="12" max="13" width="14.375" style="6" customWidth="1"/>
    <col min="14" max="14" width="9.75390625" style="4" customWidth="1"/>
    <col min="15" max="15" width="14.875" style="4" customWidth="1"/>
    <col min="16" max="16384" width="9.00390625" style="4" customWidth="1"/>
  </cols>
  <sheetData>
    <row r="1" ht="75.75" customHeight="1"/>
    <row r="2" spans="1:2" ht="26.25" customHeight="1" thickBot="1">
      <c r="A2" s="37" t="s">
        <v>17</v>
      </c>
      <c r="B2" s="38"/>
    </row>
    <row r="3" spans="1:14" ht="17.25" customHeight="1" thickTop="1">
      <c r="A3" s="53" t="s">
        <v>14</v>
      </c>
      <c r="B3" s="52"/>
      <c r="C3" s="58" t="s">
        <v>4</v>
      </c>
      <c r="D3" s="58"/>
      <c r="E3" s="59" t="s">
        <v>18</v>
      </c>
      <c r="F3" s="61" t="s">
        <v>19</v>
      </c>
      <c r="G3" s="7" t="s">
        <v>40</v>
      </c>
      <c r="H3" s="63" t="s">
        <v>45</v>
      </c>
      <c r="I3" s="64"/>
      <c r="J3" s="65"/>
      <c r="K3" s="56" t="s">
        <v>8</v>
      </c>
      <c r="L3" s="56" t="s">
        <v>20</v>
      </c>
      <c r="M3" s="56" t="s">
        <v>21</v>
      </c>
      <c r="N3" s="11"/>
    </row>
    <row r="4" spans="1:14" ht="22.5" customHeight="1">
      <c r="A4" s="54"/>
      <c r="B4" s="55"/>
      <c r="C4" s="29" t="s">
        <v>0</v>
      </c>
      <c r="D4" s="18" t="s">
        <v>1</v>
      </c>
      <c r="E4" s="60"/>
      <c r="F4" s="62"/>
      <c r="G4" s="18" t="s">
        <v>2</v>
      </c>
      <c r="H4" s="19" t="s">
        <v>3</v>
      </c>
      <c r="I4" s="20" t="s">
        <v>5</v>
      </c>
      <c r="J4" s="21" t="s">
        <v>41</v>
      </c>
      <c r="K4" s="57"/>
      <c r="L4" s="57"/>
      <c r="M4" s="57"/>
      <c r="N4" s="11"/>
    </row>
    <row r="5" spans="1:14" ht="11.25" customHeight="1">
      <c r="A5" s="44"/>
      <c r="B5" s="39"/>
      <c r="C5" s="31" t="s">
        <v>6</v>
      </c>
      <c r="D5" s="31" t="s">
        <v>6</v>
      </c>
      <c r="E5" s="31" t="s">
        <v>7</v>
      </c>
      <c r="F5" s="31" t="s">
        <v>7</v>
      </c>
      <c r="G5" s="31" t="s">
        <v>6</v>
      </c>
      <c r="H5" s="31" t="s">
        <v>6</v>
      </c>
      <c r="I5" s="31" t="s">
        <v>6</v>
      </c>
      <c r="J5" s="31" t="s">
        <v>6</v>
      </c>
      <c r="K5" s="32" t="s">
        <v>9</v>
      </c>
      <c r="L5" s="33" t="s">
        <v>22</v>
      </c>
      <c r="M5" s="33" t="s">
        <v>22</v>
      </c>
      <c r="N5" s="11"/>
    </row>
    <row r="6" spans="1:14" ht="13.5" customHeight="1">
      <c r="A6" s="52" t="s">
        <v>12</v>
      </c>
      <c r="B6" s="40" t="s">
        <v>33</v>
      </c>
      <c r="C6" s="22">
        <v>76562</v>
      </c>
      <c r="D6" s="22">
        <v>15947</v>
      </c>
      <c r="E6" s="22">
        <v>19818</v>
      </c>
      <c r="F6" s="22">
        <v>4242</v>
      </c>
      <c r="G6" s="22">
        <v>72169</v>
      </c>
      <c r="H6" s="22">
        <v>27667</v>
      </c>
      <c r="I6" s="22">
        <v>5056</v>
      </c>
      <c r="J6" s="23" t="s">
        <v>38</v>
      </c>
      <c r="K6" s="24">
        <f aca="true" t="shared" si="0" ref="K6:K17">G6/C6</f>
        <v>0.9426216661006765</v>
      </c>
      <c r="L6" s="25">
        <f aca="true" t="shared" si="1" ref="L6:L17">(F6/C6)*100</f>
        <v>5.540607612131344</v>
      </c>
      <c r="M6" s="25">
        <f aca="true" t="shared" si="2" ref="M6:M17">(I6/G6)*100</f>
        <v>7.005778104172151</v>
      </c>
      <c r="N6" s="11"/>
    </row>
    <row r="7" spans="1:14" ht="13.5" customHeight="1">
      <c r="A7" s="52"/>
      <c r="B7" s="41" t="s">
        <v>34</v>
      </c>
      <c r="C7" s="26">
        <v>42596</v>
      </c>
      <c r="D7" s="26">
        <v>8654</v>
      </c>
      <c r="E7" s="27">
        <v>11211</v>
      </c>
      <c r="F7" s="27">
        <v>2809</v>
      </c>
      <c r="G7" s="27">
        <v>28889</v>
      </c>
      <c r="H7" s="27">
        <v>11083</v>
      </c>
      <c r="I7" s="27">
        <v>2675</v>
      </c>
      <c r="J7" s="27">
        <v>102</v>
      </c>
      <c r="K7" s="24">
        <f t="shared" si="0"/>
        <v>0.6782092215231477</v>
      </c>
      <c r="L7" s="25">
        <f t="shared" si="1"/>
        <v>6.59451591698751</v>
      </c>
      <c r="M7" s="25">
        <f t="shared" si="2"/>
        <v>9.259579770847035</v>
      </c>
      <c r="N7" s="11"/>
    </row>
    <row r="8" spans="1:14" ht="13.5" customHeight="1">
      <c r="A8" s="52" t="s">
        <v>15</v>
      </c>
      <c r="B8" s="40" t="s">
        <v>33</v>
      </c>
      <c r="C8" s="22">
        <v>77070</v>
      </c>
      <c r="D8" s="22">
        <v>15864</v>
      </c>
      <c r="E8" s="22">
        <v>22331</v>
      </c>
      <c r="F8" s="22">
        <v>4235</v>
      </c>
      <c r="G8" s="22">
        <v>74169</v>
      </c>
      <c r="H8" s="22">
        <v>26338</v>
      </c>
      <c r="I8" s="22">
        <v>4827</v>
      </c>
      <c r="J8" s="23" t="s">
        <v>38</v>
      </c>
      <c r="K8" s="24">
        <f t="shared" si="0"/>
        <v>0.962358894511483</v>
      </c>
      <c r="L8" s="25">
        <f t="shared" si="1"/>
        <v>5.495004541326067</v>
      </c>
      <c r="M8" s="25">
        <f t="shared" si="2"/>
        <v>6.508109857217975</v>
      </c>
      <c r="N8" s="11"/>
    </row>
    <row r="9" spans="1:14" ht="13.5" customHeight="1">
      <c r="A9" s="52"/>
      <c r="B9" s="41" t="s">
        <v>34</v>
      </c>
      <c r="C9" s="26">
        <v>44544</v>
      </c>
      <c r="D9" s="26">
        <v>9080</v>
      </c>
      <c r="E9" s="27">
        <v>12330</v>
      </c>
      <c r="F9" s="27">
        <v>2713</v>
      </c>
      <c r="G9" s="27">
        <v>27772</v>
      </c>
      <c r="H9" s="27">
        <v>10270</v>
      </c>
      <c r="I9" s="27">
        <v>2674</v>
      </c>
      <c r="J9" s="27">
        <v>145</v>
      </c>
      <c r="K9" s="24">
        <f t="shared" si="0"/>
        <v>0.6234734195402298</v>
      </c>
      <c r="L9" s="25">
        <f t="shared" si="1"/>
        <v>6.0906070402298855</v>
      </c>
      <c r="M9" s="25">
        <f t="shared" si="2"/>
        <v>9.628402707763215</v>
      </c>
      <c r="N9" s="11"/>
    </row>
    <row r="10" spans="1:14" ht="13.5" customHeight="1">
      <c r="A10" s="52" t="s">
        <v>16</v>
      </c>
      <c r="B10" s="40" t="s">
        <v>33</v>
      </c>
      <c r="C10" s="22">
        <v>76613</v>
      </c>
      <c r="D10" s="22">
        <v>16100</v>
      </c>
      <c r="E10" s="22">
        <v>25165</v>
      </c>
      <c r="F10" s="22">
        <v>4306</v>
      </c>
      <c r="G10" s="22">
        <v>74845</v>
      </c>
      <c r="H10" s="22">
        <v>27912</v>
      </c>
      <c r="I10" s="22">
        <v>5288</v>
      </c>
      <c r="J10" s="22">
        <v>277</v>
      </c>
      <c r="K10" s="24">
        <f t="shared" si="0"/>
        <v>0.9769229765183455</v>
      </c>
      <c r="L10" s="25">
        <f t="shared" si="1"/>
        <v>5.620456058371294</v>
      </c>
      <c r="M10" s="25">
        <f t="shared" si="2"/>
        <v>7.065268220990046</v>
      </c>
      <c r="N10" s="11"/>
    </row>
    <row r="11" spans="1:14" ht="13.5" customHeight="1">
      <c r="A11" s="52"/>
      <c r="B11" s="41" t="s">
        <v>34</v>
      </c>
      <c r="C11" s="27">
        <v>44788</v>
      </c>
      <c r="D11" s="27">
        <v>9436</v>
      </c>
      <c r="E11" s="27">
        <v>13374</v>
      </c>
      <c r="F11" s="27">
        <v>2725</v>
      </c>
      <c r="G11" s="27">
        <v>22986</v>
      </c>
      <c r="H11" s="27">
        <v>8923</v>
      </c>
      <c r="I11" s="27">
        <v>2679</v>
      </c>
      <c r="J11" s="27">
        <v>130</v>
      </c>
      <c r="K11" s="24">
        <f t="shared" si="0"/>
        <v>0.5132178262034474</v>
      </c>
      <c r="L11" s="25">
        <f t="shared" si="1"/>
        <v>6.084218987228722</v>
      </c>
      <c r="M11" s="25">
        <f t="shared" si="2"/>
        <v>11.65492038632211</v>
      </c>
      <c r="N11" s="11"/>
    </row>
    <row r="12" spans="1:14" s="2" customFormat="1" ht="13.5" customHeight="1">
      <c r="A12" s="52" t="s">
        <v>37</v>
      </c>
      <c r="B12" s="40" t="s">
        <v>10</v>
      </c>
      <c r="C12" s="28">
        <f>C13+C14</f>
        <v>122180</v>
      </c>
      <c r="D12" s="28">
        <f aca="true" t="shared" si="3" ref="D12:J12">D13+D14</f>
        <v>28312</v>
      </c>
      <c r="E12" s="28">
        <f t="shared" si="3"/>
        <v>39741</v>
      </c>
      <c r="F12" s="28">
        <f t="shared" si="3"/>
        <v>7276</v>
      </c>
      <c r="G12" s="28">
        <f t="shared" si="3"/>
        <v>106636</v>
      </c>
      <c r="H12" s="28">
        <f t="shared" si="3"/>
        <v>40112</v>
      </c>
      <c r="I12" s="28">
        <f t="shared" si="3"/>
        <v>8022</v>
      </c>
      <c r="J12" s="28">
        <f t="shared" si="3"/>
        <v>331</v>
      </c>
      <c r="K12" s="24">
        <f t="shared" si="0"/>
        <v>0.8727778687182844</v>
      </c>
      <c r="L12" s="25">
        <f t="shared" si="1"/>
        <v>5.955148142085448</v>
      </c>
      <c r="M12" s="25">
        <f t="shared" si="2"/>
        <v>7.522787801492929</v>
      </c>
      <c r="N12" s="30"/>
    </row>
    <row r="13" spans="1:14" s="2" customFormat="1" ht="12.75" customHeight="1">
      <c r="A13" s="52"/>
      <c r="B13" s="17" t="s">
        <v>35</v>
      </c>
      <c r="C13" s="8">
        <v>78452</v>
      </c>
      <c r="D13" s="8">
        <v>18404</v>
      </c>
      <c r="E13" s="8">
        <v>26770</v>
      </c>
      <c r="F13" s="8">
        <v>4548</v>
      </c>
      <c r="G13" s="8">
        <v>81833</v>
      </c>
      <c r="H13" s="8">
        <v>30471</v>
      </c>
      <c r="I13" s="8">
        <v>5463</v>
      </c>
      <c r="J13" s="8">
        <v>249</v>
      </c>
      <c r="K13" s="24">
        <f t="shared" si="0"/>
        <v>1.043096415642686</v>
      </c>
      <c r="L13" s="25">
        <f t="shared" si="1"/>
        <v>5.797175342884821</v>
      </c>
      <c r="M13" s="25">
        <f t="shared" si="2"/>
        <v>6.675790940085295</v>
      </c>
      <c r="N13" s="30"/>
    </row>
    <row r="14" spans="1:14" s="2" customFormat="1" ht="13.5" customHeight="1">
      <c r="A14" s="52"/>
      <c r="B14" s="41" t="s">
        <v>36</v>
      </c>
      <c r="C14" s="27">
        <v>43728</v>
      </c>
      <c r="D14" s="27">
        <v>9908</v>
      </c>
      <c r="E14" s="27">
        <v>12971</v>
      </c>
      <c r="F14" s="27">
        <v>2728</v>
      </c>
      <c r="G14" s="27">
        <v>24803</v>
      </c>
      <c r="H14" s="27">
        <v>9641</v>
      </c>
      <c r="I14" s="27">
        <v>2559</v>
      </c>
      <c r="J14" s="27">
        <v>82</v>
      </c>
      <c r="K14" s="24">
        <f>G14/C14</f>
        <v>0.5672109403585803</v>
      </c>
      <c r="L14" s="25">
        <f>(F14/C14)*100</f>
        <v>6.23856567874131</v>
      </c>
      <c r="M14" s="25">
        <f t="shared" si="2"/>
        <v>10.317300326573399</v>
      </c>
      <c r="N14" s="30"/>
    </row>
    <row r="15" spans="1:14" s="2" customFormat="1" ht="13.5" customHeight="1">
      <c r="A15" s="67" t="s">
        <v>42</v>
      </c>
      <c r="B15" s="46" t="s">
        <v>10</v>
      </c>
      <c r="C15" s="47">
        <f>C16+C17</f>
        <v>109309</v>
      </c>
      <c r="D15" s="47">
        <f aca="true" t="shared" si="4" ref="D15:J15">D16+D17</f>
        <v>25976</v>
      </c>
      <c r="E15" s="47">
        <f t="shared" si="4"/>
        <v>23925</v>
      </c>
      <c r="F15" s="47">
        <f t="shared" si="4"/>
        <v>7387</v>
      </c>
      <c r="G15" s="47">
        <f t="shared" si="4"/>
        <v>116503</v>
      </c>
      <c r="H15" s="47">
        <f t="shared" si="4"/>
        <v>43795</v>
      </c>
      <c r="I15" s="47">
        <f t="shared" si="4"/>
        <v>8065</v>
      </c>
      <c r="J15" s="47">
        <f t="shared" si="4"/>
        <v>248</v>
      </c>
      <c r="K15" s="48">
        <f t="shared" si="0"/>
        <v>1.0658134279885463</v>
      </c>
      <c r="L15" s="49">
        <f t="shared" si="1"/>
        <v>6.757906485284834</v>
      </c>
      <c r="M15" s="49">
        <f t="shared" si="2"/>
        <v>6.922568517548905</v>
      </c>
      <c r="N15" s="30"/>
    </row>
    <row r="16" spans="1:14" s="2" customFormat="1" ht="12.75" customHeight="1">
      <c r="A16" s="67"/>
      <c r="B16" s="45" t="s">
        <v>35</v>
      </c>
      <c r="C16" s="1">
        <v>72034</v>
      </c>
      <c r="D16" s="1">
        <v>17065</v>
      </c>
      <c r="E16" s="1">
        <v>22786</v>
      </c>
      <c r="F16" s="1">
        <v>4642</v>
      </c>
      <c r="G16" s="1">
        <v>85832</v>
      </c>
      <c r="H16" s="1">
        <v>32182</v>
      </c>
      <c r="I16" s="1">
        <v>5466</v>
      </c>
      <c r="J16" s="1">
        <v>153</v>
      </c>
      <c r="K16" s="48">
        <f t="shared" si="0"/>
        <v>1.1915484354610324</v>
      </c>
      <c r="L16" s="49">
        <f t="shared" si="1"/>
        <v>6.444179137629452</v>
      </c>
      <c r="M16" s="49">
        <f t="shared" si="2"/>
        <v>6.368254264143909</v>
      </c>
      <c r="N16" s="30"/>
    </row>
    <row r="17" spans="1:14" s="2" customFormat="1" ht="15" customHeight="1">
      <c r="A17" s="67"/>
      <c r="B17" s="50" t="s">
        <v>36</v>
      </c>
      <c r="C17" s="51">
        <v>37275</v>
      </c>
      <c r="D17" s="51">
        <v>8911</v>
      </c>
      <c r="E17" s="51">
        <v>1139</v>
      </c>
      <c r="F17" s="51">
        <v>2745</v>
      </c>
      <c r="G17" s="51">
        <v>30671</v>
      </c>
      <c r="H17" s="51">
        <v>11613</v>
      </c>
      <c r="I17" s="51">
        <v>2599</v>
      </c>
      <c r="J17" s="51">
        <v>95</v>
      </c>
      <c r="K17" s="48">
        <f t="shared" si="0"/>
        <v>0.8228303152246814</v>
      </c>
      <c r="L17" s="49">
        <f t="shared" si="1"/>
        <v>7.364185110663985</v>
      </c>
      <c r="M17" s="49">
        <f t="shared" si="2"/>
        <v>8.473802614847902</v>
      </c>
      <c r="N17" s="30"/>
    </row>
    <row r="18" spans="1:14" ht="8.25" customHeight="1">
      <c r="A18" s="43"/>
      <c r="B18" s="17"/>
      <c r="C18" s="11"/>
      <c r="D18" s="11"/>
      <c r="E18" s="11"/>
      <c r="F18" s="11"/>
      <c r="G18" s="11"/>
      <c r="H18" s="11"/>
      <c r="I18" s="11"/>
      <c r="J18" s="11"/>
      <c r="K18" s="12"/>
      <c r="L18" s="13"/>
      <c r="M18" s="13"/>
      <c r="N18" s="11"/>
    </row>
    <row r="19" spans="1:14" ht="13.5" customHeight="1">
      <c r="A19" s="66" t="s">
        <v>43</v>
      </c>
      <c r="B19" s="40" t="s">
        <v>10</v>
      </c>
      <c r="C19" s="22">
        <f>C20+C21</f>
        <v>10338</v>
      </c>
      <c r="D19" s="22">
        <f aca="true" t="shared" si="5" ref="D19:J19">D20+D21</f>
        <v>2910</v>
      </c>
      <c r="E19" s="22">
        <f t="shared" si="5"/>
        <v>3285</v>
      </c>
      <c r="F19" s="22">
        <f t="shared" si="5"/>
        <v>618</v>
      </c>
      <c r="G19" s="22">
        <f t="shared" si="5"/>
        <v>8831</v>
      </c>
      <c r="H19" s="22">
        <f t="shared" si="5"/>
        <v>3164</v>
      </c>
      <c r="I19" s="22">
        <f t="shared" si="5"/>
        <v>674</v>
      </c>
      <c r="J19" s="22">
        <f t="shared" si="5"/>
        <v>13</v>
      </c>
      <c r="K19" s="24">
        <f aca="true" t="shared" si="6" ref="K19:K54">G19/C19</f>
        <v>0.8542271232346682</v>
      </c>
      <c r="L19" s="25">
        <f aca="true" t="shared" si="7" ref="L19:L54">(F19/C19)*100</f>
        <v>5.977945443993035</v>
      </c>
      <c r="M19" s="25">
        <f aca="true" t="shared" si="8" ref="M19:M54">(I19/G19)*100</f>
        <v>7.632204733325784</v>
      </c>
      <c r="N19" s="8"/>
    </row>
    <row r="20" spans="1:14" ht="12.75" customHeight="1">
      <c r="A20" s="66"/>
      <c r="B20" s="17" t="s">
        <v>35</v>
      </c>
      <c r="C20" s="8">
        <v>6697</v>
      </c>
      <c r="D20" s="8">
        <v>1904</v>
      </c>
      <c r="E20" s="8">
        <v>2321</v>
      </c>
      <c r="F20" s="8">
        <v>375</v>
      </c>
      <c r="G20" s="8">
        <v>6614</v>
      </c>
      <c r="H20" s="8">
        <v>2472</v>
      </c>
      <c r="I20" s="8">
        <v>469</v>
      </c>
      <c r="J20" s="8">
        <v>5</v>
      </c>
      <c r="K20" s="24">
        <f t="shared" si="6"/>
        <v>0.9876063909213081</v>
      </c>
      <c r="L20" s="25">
        <f t="shared" si="7"/>
        <v>5.599522174107809</v>
      </c>
      <c r="M20" s="25">
        <f t="shared" si="8"/>
        <v>7.091019050498942</v>
      </c>
      <c r="N20" s="8"/>
    </row>
    <row r="21" spans="1:14" ht="13.5" customHeight="1">
      <c r="A21" s="66"/>
      <c r="B21" s="41" t="s">
        <v>36</v>
      </c>
      <c r="C21" s="27">
        <v>3641</v>
      </c>
      <c r="D21" s="27">
        <v>1006</v>
      </c>
      <c r="E21" s="27">
        <v>964</v>
      </c>
      <c r="F21" s="27">
        <v>243</v>
      </c>
      <c r="G21" s="27">
        <v>2217</v>
      </c>
      <c r="H21" s="27">
        <v>692</v>
      </c>
      <c r="I21" s="27">
        <v>205</v>
      </c>
      <c r="J21" s="27">
        <v>8</v>
      </c>
      <c r="K21" s="24">
        <f t="shared" si="6"/>
        <v>0.6088986542158747</v>
      </c>
      <c r="L21" s="25">
        <f t="shared" si="7"/>
        <v>6.673990661906069</v>
      </c>
      <c r="M21" s="25">
        <f t="shared" si="8"/>
        <v>9.246729815065404</v>
      </c>
      <c r="N21" s="8"/>
    </row>
    <row r="22" spans="1:14" ht="13.5" customHeight="1">
      <c r="A22" s="52" t="s">
        <v>23</v>
      </c>
      <c r="B22" s="40" t="s">
        <v>10</v>
      </c>
      <c r="C22" s="22">
        <f>C23+C24</f>
        <v>9879</v>
      </c>
      <c r="D22" s="22">
        <f aca="true" t="shared" si="9" ref="D22:J22">D23+D24</f>
        <v>2087</v>
      </c>
      <c r="E22" s="22">
        <f t="shared" si="9"/>
        <v>2854</v>
      </c>
      <c r="F22" s="22">
        <f t="shared" si="9"/>
        <v>520</v>
      </c>
      <c r="G22" s="22">
        <f t="shared" si="9"/>
        <v>8687</v>
      </c>
      <c r="H22" s="22">
        <f t="shared" si="9"/>
        <v>3145</v>
      </c>
      <c r="I22" s="22">
        <f t="shared" si="9"/>
        <v>572</v>
      </c>
      <c r="J22" s="22">
        <f t="shared" si="9"/>
        <v>28</v>
      </c>
      <c r="K22" s="24">
        <f t="shared" si="6"/>
        <v>0.8793400141714749</v>
      </c>
      <c r="L22" s="25">
        <f t="shared" si="7"/>
        <v>5.263690656949084</v>
      </c>
      <c r="M22" s="25">
        <f t="shared" si="8"/>
        <v>6.5845516288707255</v>
      </c>
      <c r="N22" s="8"/>
    </row>
    <row r="23" spans="1:14" ht="12.75" customHeight="1">
      <c r="A23" s="52"/>
      <c r="B23" s="17" t="s">
        <v>35</v>
      </c>
      <c r="C23" s="8">
        <v>6422</v>
      </c>
      <c r="D23" s="8">
        <v>1348</v>
      </c>
      <c r="E23" s="8">
        <v>1829</v>
      </c>
      <c r="F23" s="8">
        <v>325</v>
      </c>
      <c r="G23" s="8">
        <v>6544</v>
      </c>
      <c r="H23" s="8">
        <v>2308</v>
      </c>
      <c r="I23" s="8">
        <v>391</v>
      </c>
      <c r="J23" s="8">
        <v>15</v>
      </c>
      <c r="K23" s="24">
        <f t="shared" si="6"/>
        <v>1.018997197134849</v>
      </c>
      <c r="L23" s="25">
        <f t="shared" si="7"/>
        <v>5.060728744939271</v>
      </c>
      <c r="M23" s="25">
        <f t="shared" si="8"/>
        <v>5.974938875305623</v>
      </c>
      <c r="N23" s="8"/>
    </row>
    <row r="24" spans="1:14" ht="13.5" customHeight="1">
      <c r="A24" s="52"/>
      <c r="B24" s="41" t="s">
        <v>36</v>
      </c>
      <c r="C24" s="27">
        <v>3457</v>
      </c>
      <c r="D24" s="27">
        <v>739</v>
      </c>
      <c r="E24" s="27">
        <v>1025</v>
      </c>
      <c r="F24" s="27">
        <v>195</v>
      </c>
      <c r="G24" s="27">
        <v>2143</v>
      </c>
      <c r="H24" s="27">
        <v>837</v>
      </c>
      <c r="I24" s="27">
        <v>181</v>
      </c>
      <c r="J24" s="27">
        <v>13</v>
      </c>
      <c r="K24" s="24">
        <f t="shared" si="6"/>
        <v>0.619901648828464</v>
      </c>
      <c r="L24" s="25">
        <f t="shared" si="7"/>
        <v>5.640728955741973</v>
      </c>
      <c r="M24" s="25">
        <f t="shared" si="8"/>
        <v>8.446103593093794</v>
      </c>
      <c r="N24" s="8"/>
    </row>
    <row r="25" spans="1:14" ht="13.5" customHeight="1">
      <c r="A25" s="52" t="s">
        <v>24</v>
      </c>
      <c r="B25" s="40" t="s">
        <v>10</v>
      </c>
      <c r="C25" s="22">
        <f>C26+C27</f>
        <v>9580</v>
      </c>
      <c r="D25" s="22">
        <f aca="true" t="shared" si="10" ref="D25:J25">D26+D27</f>
        <v>2119</v>
      </c>
      <c r="E25" s="22">
        <f t="shared" si="10"/>
        <v>2839</v>
      </c>
      <c r="F25" s="22">
        <f t="shared" si="10"/>
        <v>590</v>
      </c>
      <c r="G25" s="22">
        <f t="shared" si="10"/>
        <v>8638</v>
      </c>
      <c r="H25" s="22">
        <f t="shared" si="10"/>
        <v>3093</v>
      </c>
      <c r="I25" s="22">
        <f t="shared" si="10"/>
        <v>644</v>
      </c>
      <c r="J25" s="22">
        <f t="shared" si="10"/>
        <v>11</v>
      </c>
      <c r="K25" s="24">
        <f t="shared" si="6"/>
        <v>0.9016701461377871</v>
      </c>
      <c r="L25" s="25">
        <f t="shared" si="7"/>
        <v>6.15866388308977</v>
      </c>
      <c r="M25" s="25">
        <f t="shared" si="8"/>
        <v>7.455429497568882</v>
      </c>
      <c r="N25" s="8"/>
    </row>
    <row r="26" spans="1:14" ht="12.75" customHeight="1">
      <c r="A26" s="52"/>
      <c r="B26" s="17" t="s">
        <v>35</v>
      </c>
      <c r="C26" s="8">
        <v>6200</v>
      </c>
      <c r="D26" s="8">
        <v>1413</v>
      </c>
      <c r="E26" s="8">
        <v>1958</v>
      </c>
      <c r="F26" s="8">
        <v>381</v>
      </c>
      <c r="G26" s="8">
        <v>6465</v>
      </c>
      <c r="H26" s="8">
        <v>2224</v>
      </c>
      <c r="I26" s="8">
        <v>433</v>
      </c>
      <c r="J26" s="8">
        <v>7</v>
      </c>
      <c r="K26" s="24">
        <f t="shared" si="6"/>
        <v>1.042741935483871</v>
      </c>
      <c r="L26" s="25">
        <f t="shared" si="7"/>
        <v>6.145161290322581</v>
      </c>
      <c r="M26" s="25">
        <f t="shared" si="8"/>
        <v>6.697602474864656</v>
      </c>
      <c r="N26" s="8"/>
    </row>
    <row r="27" spans="1:14" ht="13.5" customHeight="1">
      <c r="A27" s="52"/>
      <c r="B27" s="41" t="s">
        <v>36</v>
      </c>
      <c r="C27" s="27">
        <v>3380</v>
      </c>
      <c r="D27" s="27">
        <v>706</v>
      </c>
      <c r="E27" s="27">
        <v>881</v>
      </c>
      <c r="F27" s="27">
        <v>209</v>
      </c>
      <c r="G27" s="27">
        <v>2173</v>
      </c>
      <c r="H27" s="27">
        <v>869</v>
      </c>
      <c r="I27" s="27">
        <v>211</v>
      </c>
      <c r="J27" s="27">
        <v>4</v>
      </c>
      <c r="K27" s="24">
        <f t="shared" si="6"/>
        <v>0.6428994082840237</v>
      </c>
      <c r="L27" s="25">
        <f t="shared" si="7"/>
        <v>6.183431952662722</v>
      </c>
      <c r="M27" s="25">
        <f t="shared" si="8"/>
        <v>9.710078232857802</v>
      </c>
      <c r="N27" s="8"/>
    </row>
    <row r="28" spans="1:14" ht="13.5" customHeight="1">
      <c r="A28" s="52" t="s">
        <v>25</v>
      </c>
      <c r="B28" s="40" t="s">
        <v>10</v>
      </c>
      <c r="C28" s="22">
        <f>C29+C30</f>
        <v>9202</v>
      </c>
      <c r="D28" s="22">
        <f aca="true" t="shared" si="11" ref="D28:J28">D29+D30</f>
        <v>2005</v>
      </c>
      <c r="E28" s="22">
        <f t="shared" si="11"/>
        <v>2754</v>
      </c>
      <c r="F28" s="22">
        <f t="shared" si="11"/>
        <v>526</v>
      </c>
      <c r="G28" s="22">
        <f t="shared" si="11"/>
        <v>8593</v>
      </c>
      <c r="H28" s="22">
        <f t="shared" si="11"/>
        <v>3342</v>
      </c>
      <c r="I28" s="22">
        <f t="shared" si="11"/>
        <v>594</v>
      </c>
      <c r="J28" s="22">
        <f t="shared" si="11"/>
        <v>6</v>
      </c>
      <c r="K28" s="24">
        <f t="shared" si="6"/>
        <v>0.9338187350575962</v>
      </c>
      <c r="L28" s="25">
        <f t="shared" si="7"/>
        <v>5.7161486633340575</v>
      </c>
      <c r="M28" s="25">
        <f t="shared" si="8"/>
        <v>6.912603281740952</v>
      </c>
      <c r="N28" s="8"/>
    </row>
    <row r="29" spans="1:14" ht="12.75" customHeight="1">
      <c r="A29" s="52"/>
      <c r="B29" s="17" t="s">
        <v>35</v>
      </c>
      <c r="C29" s="8">
        <v>5958</v>
      </c>
      <c r="D29" s="8">
        <v>1311</v>
      </c>
      <c r="E29" s="8">
        <v>1775</v>
      </c>
      <c r="F29" s="8">
        <v>318</v>
      </c>
      <c r="G29" s="8">
        <v>6291</v>
      </c>
      <c r="H29" s="8">
        <v>2470</v>
      </c>
      <c r="I29" s="8">
        <v>410</v>
      </c>
      <c r="J29" s="8">
        <v>5</v>
      </c>
      <c r="K29" s="24">
        <f t="shared" si="6"/>
        <v>1.055891238670695</v>
      </c>
      <c r="L29" s="25">
        <f t="shared" si="7"/>
        <v>5.337361530715005</v>
      </c>
      <c r="M29" s="25">
        <f t="shared" si="8"/>
        <v>6.5172468605945</v>
      </c>
      <c r="N29" s="8"/>
    </row>
    <row r="30" spans="1:14" ht="13.5" customHeight="1">
      <c r="A30" s="52"/>
      <c r="B30" s="41" t="s">
        <v>36</v>
      </c>
      <c r="C30" s="27">
        <v>3244</v>
      </c>
      <c r="D30" s="27">
        <v>694</v>
      </c>
      <c r="E30" s="27">
        <v>979</v>
      </c>
      <c r="F30" s="27">
        <v>208</v>
      </c>
      <c r="G30" s="27">
        <v>2302</v>
      </c>
      <c r="H30" s="27">
        <v>872</v>
      </c>
      <c r="I30" s="27">
        <v>184</v>
      </c>
      <c r="J30" s="27">
        <v>1</v>
      </c>
      <c r="K30" s="24">
        <f t="shared" si="6"/>
        <v>0.7096177558569667</v>
      </c>
      <c r="L30" s="25">
        <f t="shared" si="7"/>
        <v>6.411837237977805</v>
      </c>
      <c r="M30" s="25">
        <f t="shared" si="8"/>
        <v>7.993049522154648</v>
      </c>
      <c r="N30" s="8"/>
    </row>
    <row r="31" spans="1:14" ht="13.5" customHeight="1">
      <c r="A31" s="52" t="s">
        <v>26</v>
      </c>
      <c r="B31" s="40" t="s">
        <v>10</v>
      </c>
      <c r="C31" s="22">
        <f>C32+C33</f>
        <v>9232</v>
      </c>
      <c r="D31" s="22">
        <f aca="true" t="shared" si="12" ref="D31:J31">D32+D33</f>
        <v>2150</v>
      </c>
      <c r="E31" s="22">
        <f t="shared" si="12"/>
        <v>2732</v>
      </c>
      <c r="F31" s="22">
        <f t="shared" si="12"/>
        <v>553</v>
      </c>
      <c r="G31" s="22">
        <f t="shared" si="12"/>
        <v>9039</v>
      </c>
      <c r="H31" s="22">
        <f t="shared" si="12"/>
        <v>3357</v>
      </c>
      <c r="I31" s="22">
        <f t="shared" si="12"/>
        <v>622</v>
      </c>
      <c r="J31" s="22">
        <f t="shared" si="12"/>
        <v>21</v>
      </c>
      <c r="K31" s="24">
        <f t="shared" si="6"/>
        <v>0.9790944540727903</v>
      </c>
      <c r="L31" s="25">
        <f t="shared" si="7"/>
        <v>5.990034662045061</v>
      </c>
      <c r="M31" s="25">
        <f t="shared" si="8"/>
        <v>6.881292178338312</v>
      </c>
      <c r="N31" s="8"/>
    </row>
    <row r="32" spans="1:14" ht="12.75" customHeight="1">
      <c r="A32" s="52"/>
      <c r="B32" s="17" t="s">
        <v>35</v>
      </c>
      <c r="C32" s="8">
        <v>6054</v>
      </c>
      <c r="D32" s="8">
        <v>1437</v>
      </c>
      <c r="E32" s="8">
        <v>1681</v>
      </c>
      <c r="F32" s="8">
        <v>354</v>
      </c>
      <c r="G32" s="8">
        <v>6513</v>
      </c>
      <c r="H32" s="8">
        <v>2316</v>
      </c>
      <c r="I32" s="8">
        <v>391</v>
      </c>
      <c r="J32" s="8">
        <v>9</v>
      </c>
      <c r="K32" s="24">
        <f t="shared" si="6"/>
        <v>1.0758176412289395</v>
      </c>
      <c r="L32" s="25">
        <f t="shared" si="7"/>
        <v>5.847373637264618</v>
      </c>
      <c r="M32" s="25">
        <f t="shared" si="8"/>
        <v>6.003377859665285</v>
      </c>
      <c r="N32" s="8"/>
    </row>
    <row r="33" spans="1:14" ht="13.5" customHeight="1">
      <c r="A33" s="52"/>
      <c r="B33" s="41" t="s">
        <v>36</v>
      </c>
      <c r="C33" s="27">
        <v>3178</v>
      </c>
      <c r="D33" s="27">
        <v>713</v>
      </c>
      <c r="E33" s="27">
        <v>1051</v>
      </c>
      <c r="F33" s="27">
        <v>199</v>
      </c>
      <c r="G33" s="27">
        <v>2526</v>
      </c>
      <c r="H33" s="27">
        <v>1041</v>
      </c>
      <c r="I33" s="27">
        <v>231</v>
      </c>
      <c r="J33" s="27">
        <v>12</v>
      </c>
      <c r="K33" s="24">
        <f t="shared" si="6"/>
        <v>0.7948395217117684</v>
      </c>
      <c r="L33" s="25">
        <f t="shared" si="7"/>
        <v>6.261799874134676</v>
      </c>
      <c r="M33" s="25">
        <f t="shared" si="8"/>
        <v>9.144893111638956</v>
      </c>
      <c r="N33" s="8"/>
    </row>
    <row r="34" spans="1:14" ht="13.5" customHeight="1">
      <c r="A34" s="52" t="s">
        <v>27</v>
      </c>
      <c r="B34" s="40" t="s">
        <v>10</v>
      </c>
      <c r="C34" s="22">
        <f>C35+C36</f>
        <v>9259</v>
      </c>
      <c r="D34" s="22">
        <f aca="true" t="shared" si="13" ref="D34:J34">D35+D36</f>
        <v>2302</v>
      </c>
      <c r="E34" s="22">
        <f t="shared" si="13"/>
        <v>2881</v>
      </c>
      <c r="F34" s="22">
        <f t="shared" si="13"/>
        <v>637</v>
      </c>
      <c r="G34" s="22">
        <f t="shared" si="13"/>
        <v>9375</v>
      </c>
      <c r="H34" s="22">
        <f t="shared" si="13"/>
        <v>3527</v>
      </c>
      <c r="I34" s="22">
        <f t="shared" si="13"/>
        <v>725</v>
      </c>
      <c r="J34" s="22">
        <f t="shared" si="13"/>
        <v>17</v>
      </c>
      <c r="K34" s="24">
        <f t="shared" si="6"/>
        <v>1.0125283507938223</v>
      </c>
      <c r="L34" s="25">
        <f t="shared" si="7"/>
        <v>6.879792634193757</v>
      </c>
      <c r="M34" s="25">
        <f t="shared" si="8"/>
        <v>7.733333333333333</v>
      </c>
      <c r="N34" s="8"/>
    </row>
    <row r="35" spans="1:14" ht="12.75" customHeight="1">
      <c r="A35" s="52"/>
      <c r="B35" s="17" t="s">
        <v>35</v>
      </c>
      <c r="C35" s="8">
        <v>6109</v>
      </c>
      <c r="D35" s="8">
        <v>1471</v>
      </c>
      <c r="E35" s="8">
        <v>1862</v>
      </c>
      <c r="F35" s="8">
        <v>391</v>
      </c>
      <c r="G35" s="8">
        <v>6696</v>
      </c>
      <c r="H35" s="8">
        <v>2471</v>
      </c>
      <c r="I35" s="8">
        <v>477</v>
      </c>
      <c r="J35" s="8">
        <v>11</v>
      </c>
      <c r="K35" s="24">
        <f t="shared" si="6"/>
        <v>1.0960877394008839</v>
      </c>
      <c r="L35" s="25">
        <f t="shared" si="7"/>
        <v>6.400392862989032</v>
      </c>
      <c r="M35" s="25">
        <f t="shared" si="8"/>
        <v>7.123655913978495</v>
      </c>
      <c r="N35" s="8"/>
    </row>
    <row r="36" spans="1:14" ht="13.5" customHeight="1">
      <c r="A36" s="52"/>
      <c r="B36" s="41" t="s">
        <v>36</v>
      </c>
      <c r="C36" s="27">
        <v>3150</v>
      </c>
      <c r="D36" s="27">
        <v>831</v>
      </c>
      <c r="E36" s="27">
        <v>1019</v>
      </c>
      <c r="F36" s="27">
        <v>246</v>
      </c>
      <c r="G36" s="27">
        <v>2679</v>
      </c>
      <c r="H36" s="27">
        <v>1056</v>
      </c>
      <c r="I36" s="27">
        <v>248</v>
      </c>
      <c r="J36" s="27">
        <v>6</v>
      </c>
      <c r="K36" s="24">
        <f t="shared" si="6"/>
        <v>0.8504761904761905</v>
      </c>
      <c r="L36" s="25">
        <f t="shared" si="7"/>
        <v>7.809523809523809</v>
      </c>
      <c r="M36" s="25">
        <f t="shared" si="8"/>
        <v>9.25718551698395</v>
      </c>
      <c r="N36" s="8"/>
    </row>
    <row r="37" spans="1:14" ht="13.5" customHeight="1">
      <c r="A37" s="52" t="s">
        <v>28</v>
      </c>
      <c r="B37" s="40" t="s">
        <v>10</v>
      </c>
      <c r="C37" s="22">
        <f>C38+C39</f>
        <v>9116</v>
      </c>
      <c r="D37" s="22">
        <f aca="true" t="shared" si="14" ref="D37:J37">D38+D39</f>
        <v>2108</v>
      </c>
      <c r="E37" s="22">
        <f t="shared" si="14"/>
        <v>2797</v>
      </c>
      <c r="F37" s="22">
        <f t="shared" si="14"/>
        <v>701</v>
      </c>
      <c r="G37" s="22">
        <f t="shared" si="14"/>
        <v>9604</v>
      </c>
      <c r="H37" s="22">
        <f t="shared" si="14"/>
        <v>3653</v>
      </c>
      <c r="I37" s="22">
        <f t="shared" si="14"/>
        <v>792</v>
      </c>
      <c r="J37" s="22">
        <f t="shared" si="14"/>
        <v>23</v>
      </c>
      <c r="K37" s="24">
        <f t="shared" si="6"/>
        <v>1.053532250987275</v>
      </c>
      <c r="L37" s="25">
        <f t="shared" si="7"/>
        <v>7.689776217639316</v>
      </c>
      <c r="M37" s="25">
        <f t="shared" si="8"/>
        <v>8.246563931695126</v>
      </c>
      <c r="N37" s="8"/>
    </row>
    <row r="38" spans="1:14" ht="12.75" customHeight="1">
      <c r="A38" s="52"/>
      <c r="B38" s="17" t="s">
        <v>35</v>
      </c>
      <c r="C38" s="8">
        <v>6014</v>
      </c>
      <c r="D38" s="8">
        <v>1377</v>
      </c>
      <c r="E38" s="8">
        <v>1832</v>
      </c>
      <c r="F38" s="8">
        <v>430</v>
      </c>
      <c r="G38" s="8">
        <v>6914</v>
      </c>
      <c r="H38" s="8">
        <v>2676</v>
      </c>
      <c r="I38" s="8">
        <v>523</v>
      </c>
      <c r="J38" s="8">
        <v>9</v>
      </c>
      <c r="K38" s="24">
        <f t="shared" si="6"/>
        <v>1.149650814765547</v>
      </c>
      <c r="L38" s="25">
        <f t="shared" si="7"/>
        <v>7.149983372131692</v>
      </c>
      <c r="M38" s="25">
        <f t="shared" si="8"/>
        <v>7.564362163725774</v>
      </c>
      <c r="N38" s="8"/>
    </row>
    <row r="39" spans="1:14" ht="13.5" customHeight="1">
      <c r="A39" s="52"/>
      <c r="B39" s="41" t="s">
        <v>36</v>
      </c>
      <c r="C39" s="27">
        <v>3102</v>
      </c>
      <c r="D39" s="27">
        <v>731</v>
      </c>
      <c r="E39" s="27">
        <v>965</v>
      </c>
      <c r="F39" s="27">
        <v>271</v>
      </c>
      <c r="G39" s="27">
        <v>2690</v>
      </c>
      <c r="H39" s="27">
        <v>977</v>
      </c>
      <c r="I39" s="27">
        <v>269</v>
      </c>
      <c r="J39" s="27">
        <v>14</v>
      </c>
      <c r="K39" s="24">
        <f t="shared" si="6"/>
        <v>0.8671824629271437</v>
      </c>
      <c r="L39" s="25">
        <f t="shared" si="7"/>
        <v>8.736299161831077</v>
      </c>
      <c r="M39" s="25">
        <f t="shared" si="8"/>
        <v>10</v>
      </c>
      <c r="N39" s="8"/>
    </row>
    <row r="40" spans="1:14" ht="13.5" customHeight="1">
      <c r="A40" s="52" t="s">
        <v>29</v>
      </c>
      <c r="B40" s="40" t="s">
        <v>10</v>
      </c>
      <c r="C40" s="22">
        <f>C41+C42</f>
        <v>8707</v>
      </c>
      <c r="D40" s="22">
        <f aca="true" t="shared" si="15" ref="D40:J40">D41+D42</f>
        <v>1932</v>
      </c>
      <c r="E40" s="22">
        <f t="shared" si="15"/>
        <v>2473</v>
      </c>
      <c r="F40" s="22">
        <f t="shared" si="15"/>
        <v>650</v>
      </c>
      <c r="G40" s="22">
        <f t="shared" si="15"/>
        <v>10218</v>
      </c>
      <c r="H40" s="22">
        <f t="shared" si="15"/>
        <v>4017</v>
      </c>
      <c r="I40" s="22">
        <f t="shared" si="15"/>
        <v>699</v>
      </c>
      <c r="J40" s="22">
        <f t="shared" si="15"/>
        <v>28</v>
      </c>
      <c r="K40" s="24">
        <f t="shared" si="6"/>
        <v>1.1735385322154588</v>
      </c>
      <c r="L40" s="25">
        <f t="shared" si="7"/>
        <v>7.46525783852073</v>
      </c>
      <c r="M40" s="25">
        <f t="shared" si="8"/>
        <v>6.840869054609512</v>
      </c>
      <c r="N40" s="8"/>
    </row>
    <row r="41" spans="1:14" ht="12.75" customHeight="1">
      <c r="A41" s="52"/>
      <c r="B41" s="17" t="s">
        <v>35</v>
      </c>
      <c r="C41" s="8">
        <v>5805</v>
      </c>
      <c r="D41" s="8">
        <v>1291</v>
      </c>
      <c r="E41" s="8">
        <v>1763</v>
      </c>
      <c r="F41" s="8">
        <v>404</v>
      </c>
      <c r="G41" s="8">
        <v>7457</v>
      </c>
      <c r="H41" s="8">
        <v>2960</v>
      </c>
      <c r="I41" s="8">
        <v>470</v>
      </c>
      <c r="J41" s="8">
        <v>19</v>
      </c>
      <c r="K41" s="24">
        <f t="shared" si="6"/>
        <v>1.28458225667528</v>
      </c>
      <c r="L41" s="25">
        <f t="shared" si="7"/>
        <v>6.959517657192076</v>
      </c>
      <c r="M41" s="25">
        <f t="shared" si="8"/>
        <v>6.302802735684591</v>
      </c>
      <c r="N41" s="8"/>
    </row>
    <row r="42" spans="1:14" ht="13.5" customHeight="1">
      <c r="A42" s="52"/>
      <c r="B42" s="41" t="s">
        <v>36</v>
      </c>
      <c r="C42" s="27">
        <v>2902</v>
      </c>
      <c r="D42" s="27">
        <v>641</v>
      </c>
      <c r="E42" s="27">
        <v>710</v>
      </c>
      <c r="F42" s="27">
        <v>246</v>
      </c>
      <c r="G42" s="27">
        <v>2761</v>
      </c>
      <c r="H42" s="27">
        <v>1057</v>
      </c>
      <c r="I42" s="27">
        <v>229</v>
      </c>
      <c r="J42" s="27">
        <v>9</v>
      </c>
      <c r="K42" s="24">
        <f t="shared" si="6"/>
        <v>0.9514128187456926</v>
      </c>
      <c r="L42" s="25">
        <f t="shared" si="7"/>
        <v>8.476912474155755</v>
      </c>
      <c r="M42" s="25">
        <f t="shared" si="8"/>
        <v>8.294096341905107</v>
      </c>
      <c r="N42" s="8"/>
    </row>
    <row r="43" spans="1:14" ht="13.5" customHeight="1">
      <c r="A43" s="52" t="s">
        <v>30</v>
      </c>
      <c r="B43" s="40" t="s">
        <v>10</v>
      </c>
      <c r="C43" s="22">
        <f>C44+C45</f>
        <v>8095</v>
      </c>
      <c r="D43" s="22">
        <f aca="true" t="shared" si="16" ref="D43:J43">D44+D45</f>
        <v>1585</v>
      </c>
      <c r="E43" s="22">
        <f t="shared" si="16"/>
        <v>2343</v>
      </c>
      <c r="F43" s="22">
        <f t="shared" si="16"/>
        <v>550</v>
      </c>
      <c r="G43" s="22">
        <f t="shared" si="16"/>
        <v>10300</v>
      </c>
      <c r="H43" s="22">
        <f t="shared" si="16"/>
        <v>3633</v>
      </c>
      <c r="I43" s="22">
        <f t="shared" si="16"/>
        <v>585</v>
      </c>
      <c r="J43" s="22">
        <f t="shared" si="16"/>
        <v>26</v>
      </c>
      <c r="K43" s="24">
        <f t="shared" si="6"/>
        <v>1.272390364422483</v>
      </c>
      <c r="L43" s="25">
        <f t="shared" si="7"/>
        <v>6.794317479925881</v>
      </c>
      <c r="M43" s="25">
        <f t="shared" si="8"/>
        <v>5.679611650485437</v>
      </c>
      <c r="N43" s="8"/>
    </row>
    <row r="44" spans="1:14" ht="12.75" customHeight="1">
      <c r="A44" s="52"/>
      <c r="B44" s="17" t="s">
        <v>35</v>
      </c>
      <c r="C44" s="8">
        <v>5381</v>
      </c>
      <c r="D44" s="8">
        <v>1037</v>
      </c>
      <c r="E44" s="8">
        <v>1467</v>
      </c>
      <c r="F44" s="8">
        <v>342</v>
      </c>
      <c r="G44" s="8">
        <v>7670</v>
      </c>
      <c r="H44" s="8">
        <v>2660</v>
      </c>
      <c r="I44" s="8">
        <v>405</v>
      </c>
      <c r="J44" s="8">
        <v>22</v>
      </c>
      <c r="K44" s="24">
        <f t="shared" si="6"/>
        <v>1.425385616056495</v>
      </c>
      <c r="L44" s="25">
        <f t="shared" si="7"/>
        <v>6.355695967292325</v>
      </c>
      <c r="M44" s="25">
        <f t="shared" si="8"/>
        <v>5.280312907431552</v>
      </c>
      <c r="N44" s="8"/>
    </row>
    <row r="45" spans="1:14" ht="13.5" customHeight="1">
      <c r="A45" s="52"/>
      <c r="B45" s="41" t="s">
        <v>36</v>
      </c>
      <c r="C45" s="27">
        <v>2714</v>
      </c>
      <c r="D45" s="27">
        <v>548</v>
      </c>
      <c r="E45" s="27">
        <v>876</v>
      </c>
      <c r="F45" s="27">
        <v>208</v>
      </c>
      <c r="G45" s="27">
        <v>2630</v>
      </c>
      <c r="H45" s="27">
        <v>973</v>
      </c>
      <c r="I45" s="27">
        <v>180</v>
      </c>
      <c r="J45" s="27">
        <v>4</v>
      </c>
      <c r="K45" s="24">
        <f t="shared" si="6"/>
        <v>0.9690493736182756</v>
      </c>
      <c r="L45" s="25">
        <f t="shared" si="7"/>
        <v>7.663964627855564</v>
      </c>
      <c r="M45" s="25">
        <f t="shared" si="8"/>
        <v>6.844106463878327</v>
      </c>
      <c r="N45" s="8"/>
    </row>
    <row r="46" spans="1:14" ht="13.5" customHeight="1">
      <c r="A46" s="66" t="s">
        <v>44</v>
      </c>
      <c r="B46" s="40" t="s">
        <v>10</v>
      </c>
      <c r="C46" s="22">
        <f>C47+C48</f>
        <v>8395</v>
      </c>
      <c r="D46" s="22">
        <f aca="true" t="shared" si="17" ref="D46:J46">D47+D48</f>
        <v>2243</v>
      </c>
      <c r="E46" s="22">
        <f t="shared" si="17"/>
        <v>2904</v>
      </c>
      <c r="F46" s="22">
        <f t="shared" si="17"/>
        <v>550</v>
      </c>
      <c r="G46" s="22">
        <f t="shared" si="17"/>
        <v>10476</v>
      </c>
      <c r="H46" s="22">
        <f t="shared" si="17"/>
        <v>3812</v>
      </c>
      <c r="I46" s="22">
        <f t="shared" si="17"/>
        <v>592</v>
      </c>
      <c r="J46" s="22">
        <f t="shared" si="17"/>
        <v>20</v>
      </c>
      <c r="K46" s="24">
        <f t="shared" si="6"/>
        <v>1.2478856462179868</v>
      </c>
      <c r="L46" s="25">
        <f t="shared" si="7"/>
        <v>6.551518761167362</v>
      </c>
      <c r="M46" s="25">
        <f t="shared" si="8"/>
        <v>5.651011836578847</v>
      </c>
      <c r="N46" s="8"/>
    </row>
    <row r="47" spans="1:14" ht="12.75" customHeight="1">
      <c r="A47" s="66"/>
      <c r="B47" s="17" t="s">
        <v>35</v>
      </c>
      <c r="C47" s="8">
        <v>5653</v>
      </c>
      <c r="D47" s="8">
        <v>1488</v>
      </c>
      <c r="E47" s="8">
        <v>1880</v>
      </c>
      <c r="F47" s="8">
        <v>374</v>
      </c>
      <c r="G47" s="8">
        <v>7709</v>
      </c>
      <c r="H47" s="8">
        <v>2775</v>
      </c>
      <c r="I47" s="8">
        <v>428</v>
      </c>
      <c r="J47" s="8">
        <v>16</v>
      </c>
      <c r="K47" s="24">
        <f t="shared" si="6"/>
        <v>1.3637006898991686</v>
      </c>
      <c r="L47" s="25">
        <f t="shared" si="7"/>
        <v>6.615956129488768</v>
      </c>
      <c r="M47" s="25">
        <f t="shared" si="8"/>
        <v>5.5519522635880145</v>
      </c>
      <c r="N47" s="8"/>
    </row>
    <row r="48" spans="1:14" ht="13.5" customHeight="1">
      <c r="A48" s="66"/>
      <c r="B48" s="41" t="s">
        <v>36</v>
      </c>
      <c r="C48" s="27">
        <v>2742</v>
      </c>
      <c r="D48" s="27">
        <v>755</v>
      </c>
      <c r="E48" s="27">
        <v>1024</v>
      </c>
      <c r="F48" s="27">
        <v>176</v>
      </c>
      <c r="G48" s="27">
        <v>2767</v>
      </c>
      <c r="H48" s="27">
        <v>1037</v>
      </c>
      <c r="I48" s="27">
        <v>164</v>
      </c>
      <c r="J48" s="27">
        <v>4</v>
      </c>
      <c r="K48" s="24">
        <f t="shared" si="6"/>
        <v>1.0091174325309993</v>
      </c>
      <c r="L48" s="25">
        <f t="shared" si="7"/>
        <v>6.418672501823488</v>
      </c>
      <c r="M48" s="25">
        <f t="shared" si="8"/>
        <v>5.926996747379834</v>
      </c>
      <c r="N48" s="8"/>
    </row>
    <row r="49" spans="1:14" ht="13.5" customHeight="1">
      <c r="A49" s="52" t="s">
        <v>31</v>
      </c>
      <c r="B49" s="40" t="s">
        <v>10</v>
      </c>
      <c r="C49" s="22">
        <f>C50+C51</f>
        <v>8468</v>
      </c>
      <c r="D49" s="22">
        <f aca="true" t="shared" si="18" ref="D49:J49">D50+D51</f>
        <v>2076</v>
      </c>
      <c r="E49" s="22">
        <f t="shared" si="18"/>
        <v>3145</v>
      </c>
      <c r="F49" s="22">
        <f t="shared" si="18"/>
        <v>622</v>
      </c>
      <c r="G49" s="22">
        <f t="shared" si="18"/>
        <v>10848</v>
      </c>
      <c r="H49" s="22">
        <f t="shared" si="18"/>
        <v>4103</v>
      </c>
      <c r="I49" s="22">
        <f t="shared" si="18"/>
        <v>652</v>
      </c>
      <c r="J49" s="22">
        <f t="shared" si="18"/>
        <v>22</v>
      </c>
      <c r="K49" s="24">
        <f t="shared" si="6"/>
        <v>1.281058101086443</v>
      </c>
      <c r="L49" s="25">
        <f t="shared" si="7"/>
        <v>7.3452999527633445</v>
      </c>
      <c r="M49" s="25">
        <f t="shared" si="8"/>
        <v>6.010324483775811</v>
      </c>
      <c r="N49" s="8"/>
    </row>
    <row r="50" spans="1:14" ht="12.75" customHeight="1">
      <c r="A50" s="52"/>
      <c r="B50" s="17" t="s">
        <v>35</v>
      </c>
      <c r="C50" s="8">
        <v>5670</v>
      </c>
      <c r="D50" s="8">
        <v>1359</v>
      </c>
      <c r="E50" s="8">
        <v>1919</v>
      </c>
      <c r="F50" s="8">
        <v>384</v>
      </c>
      <c r="G50" s="8">
        <v>8008</v>
      </c>
      <c r="H50" s="8">
        <v>3005</v>
      </c>
      <c r="I50" s="8">
        <v>433</v>
      </c>
      <c r="J50" s="8">
        <v>13</v>
      </c>
      <c r="K50" s="24">
        <f t="shared" si="6"/>
        <v>1.4123456790123456</v>
      </c>
      <c r="L50" s="25">
        <f t="shared" si="7"/>
        <v>6.772486772486773</v>
      </c>
      <c r="M50" s="25">
        <f t="shared" si="8"/>
        <v>5.407092907092907</v>
      </c>
      <c r="N50" s="8"/>
    </row>
    <row r="51" spans="1:14" ht="13.5" customHeight="1">
      <c r="A51" s="52"/>
      <c r="B51" s="41" t="s">
        <v>36</v>
      </c>
      <c r="C51" s="27">
        <v>2798</v>
      </c>
      <c r="D51" s="27">
        <v>717</v>
      </c>
      <c r="E51" s="27">
        <v>1226</v>
      </c>
      <c r="F51" s="27">
        <v>238</v>
      </c>
      <c r="G51" s="27">
        <v>2840</v>
      </c>
      <c r="H51" s="27">
        <v>1098</v>
      </c>
      <c r="I51" s="27">
        <v>219</v>
      </c>
      <c r="J51" s="27">
        <v>9</v>
      </c>
      <c r="K51" s="24">
        <f t="shared" si="6"/>
        <v>1.015010721944246</v>
      </c>
      <c r="L51" s="25">
        <f t="shared" si="7"/>
        <v>8.506075768406005</v>
      </c>
      <c r="M51" s="25">
        <f t="shared" si="8"/>
        <v>7.711267605633802</v>
      </c>
      <c r="N51" s="8"/>
    </row>
    <row r="52" spans="1:14" ht="13.5" customHeight="1">
      <c r="A52" s="52" t="s">
        <v>32</v>
      </c>
      <c r="B52" s="40" t="s">
        <v>10</v>
      </c>
      <c r="C52" s="22">
        <f>C53+C54</f>
        <v>9038</v>
      </c>
      <c r="D52" s="22">
        <f aca="true" t="shared" si="19" ref="D52:J52">D53+D54</f>
        <v>2459</v>
      </c>
      <c r="E52" s="22">
        <f t="shared" si="19"/>
        <v>4043</v>
      </c>
      <c r="F52" s="22">
        <f t="shared" si="19"/>
        <v>870</v>
      </c>
      <c r="G52" s="22">
        <f t="shared" si="19"/>
        <v>11894</v>
      </c>
      <c r="H52" s="22">
        <f t="shared" si="19"/>
        <v>4949</v>
      </c>
      <c r="I52" s="22">
        <f t="shared" si="19"/>
        <v>914</v>
      </c>
      <c r="J52" s="22">
        <f t="shared" si="19"/>
        <v>33</v>
      </c>
      <c r="K52" s="24">
        <f t="shared" si="6"/>
        <v>1.3159991148484178</v>
      </c>
      <c r="L52" s="25">
        <f t="shared" si="7"/>
        <v>9.62602345651693</v>
      </c>
      <c r="M52" s="25">
        <f t="shared" si="8"/>
        <v>7.6845468303346225</v>
      </c>
      <c r="N52" s="8"/>
    </row>
    <row r="53" spans="1:14" ht="12.75" customHeight="1">
      <c r="A53" s="52"/>
      <c r="B53" s="17" t="s">
        <v>35</v>
      </c>
      <c r="C53" s="8">
        <v>6071</v>
      </c>
      <c r="D53" s="8">
        <v>1629</v>
      </c>
      <c r="E53" s="8">
        <v>2499</v>
      </c>
      <c r="F53" s="8">
        <v>564</v>
      </c>
      <c r="G53" s="8">
        <v>8951</v>
      </c>
      <c r="H53" s="8">
        <v>3845</v>
      </c>
      <c r="I53" s="8">
        <v>636</v>
      </c>
      <c r="J53" s="8">
        <v>22</v>
      </c>
      <c r="K53" s="24">
        <f t="shared" si="6"/>
        <v>1.4743864272772196</v>
      </c>
      <c r="L53" s="25">
        <f t="shared" si="7"/>
        <v>9.290067534178883</v>
      </c>
      <c r="M53" s="25">
        <f t="shared" si="8"/>
        <v>7.105351357390235</v>
      </c>
      <c r="N53" s="8"/>
    </row>
    <row r="54" spans="1:14" ht="13.5" customHeight="1">
      <c r="A54" s="55"/>
      <c r="B54" s="42" t="s">
        <v>36</v>
      </c>
      <c r="C54" s="34">
        <v>2967</v>
      </c>
      <c r="D54" s="34">
        <v>830</v>
      </c>
      <c r="E54" s="34">
        <v>1544</v>
      </c>
      <c r="F54" s="34">
        <v>306</v>
      </c>
      <c r="G54" s="34">
        <v>2943</v>
      </c>
      <c r="H54" s="34">
        <v>1104</v>
      </c>
      <c r="I54" s="34">
        <v>278</v>
      </c>
      <c r="J54" s="34">
        <v>11</v>
      </c>
      <c r="K54" s="35">
        <f t="shared" si="6"/>
        <v>0.9919110212335692</v>
      </c>
      <c r="L54" s="36">
        <f t="shared" si="7"/>
        <v>10.313447927199192</v>
      </c>
      <c r="M54" s="36">
        <f t="shared" si="8"/>
        <v>9.44614339109752</v>
      </c>
      <c r="N54" s="8"/>
    </row>
    <row r="55" spans="1:13" ht="15" customHeight="1">
      <c r="A55" s="3" t="s">
        <v>11</v>
      </c>
      <c r="B55" s="14"/>
      <c r="C55" s="3"/>
      <c r="D55" s="3"/>
      <c r="E55" s="3"/>
      <c r="F55" s="3"/>
      <c r="G55" s="3"/>
      <c r="H55" s="3"/>
      <c r="I55" s="3"/>
      <c r="J55" s="3"/>
      <c r="K55" s="9"/>
      <c r="L55" s="10"/>
      <c r="M55" s="15" t="s">
        <v>13</v>
      </c>
    </row>
    <row r="56" spans="1:7" ht="15.75" customHeight="1">
      <c r="A56" s="3" t="s">
        <v>39</v>
      </c>
      <c r="B56" s="14"/>
      <c r="C56" s="3"/>
      <c r="D56" s="3"/>
      <c r="E56" s="3"/>
      <c r="F56" s="3"/>
      <c r="G56" s="3"/>
    </row>
    <row r="57" ht="12" customHeight="1">
      <c r="K57" s="12"/>
    </row>
    <row r="58" ht="12" customHeight="1">
      <c r="D58" s="27"/>
    </row>
  </sheetData>
  <mergeCells count="25">
    <mergeCell ref="A52:A54"/>
    <mergeCell ref="A40:A42"/>
    <mergeCell ref="A43:A45"/>
    <mergeCell ref="A46:A48"/>
    <mergeCell ref="A49:A51"/>
    <mergeCell ref="A28:A30"/>
    <mergeCell ref="A31:A33"/>
    <mergeCell ref="A34:A36"/>
    <mergeCell ref="A37:A39"/>
    <mergeCell ref="A12:A14"/>
    <mergeCell ref="A19:A21"/>
    <mergeCell ref="A22:A24"/>
    <mergeCell ref="A25:A27"/>
    <mergeCell ref="A15:A17"/>
    <mergeCell ref="M3:M4"/>
    <mergeCell ref="C3:D3"/>
    <mergeCell ref="E3:E4"/>
    <mergeCell ref="F3:F4"/>
    <mergeCell ref="H3:J3"/>
    <mergeCell ref="K3:K4"/>
    <mergeCell ref="L3:L4"/>
    <mergeCell ref="A6:A7"/>
    <mergeCell ref="A8:A9"/>
    <mergeCell ref="A10:A11"/>
    <mergeCell ref="A3:B4"/>
  </mergeCells>
  <printOptions/>
  <pageMargins left="0.89" right="0.5905511811023623" top="0.3937007874015748" bottom="0.61" header="0.5118110236220472" footer="0.5118110236220472"/>
  <pageSetup horizontalDpi="600" verticalDpi="600" orientation="portrait" paperSize="9" scale="98" r:id="rId1"/>
  <headerFooter alignWithMargins="0">
    <oddHeader>&amp;L&amp;"ＭＳ Ｐ明朝,標準"&amp;10労働及び社会福祉&amp;R&amp;"ＭＳ Ｐ明朝,標準"&amp;10労働及び社会福祉</oddHeader>
  </headerFooter>
  <rowBreaks count="1" manualBreakCount="1">
    <brk id="56" max="255" man="1"/>
  </rowBreaks>
  <colBreaks count="1" manualBreakCount="1">
    <brk id="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2007-04-12T06:38:18Z</cp:lastPrinted>
  <dcterms:created xsi:type="dcterms:W3CDTF">2001-06-29T06:16:39Z</dcterms:created>
  <dcterms:modified xsi:type="dcterms:W3CDTF">2007-04-12T06:38:49Z</dcterms:modified>
  <cp:category/>
  <cp:version/>
  <cp:contentType/>
  <cp:contentStatus/>
</cp:coreProperties>
</file>